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115" windowHeight="8700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25725"/>
</workbook>
</file>

<file path=xl/calcChain.xml><?xml version="1.0" encoding="utf-8"?>
<calcChain xmlns="http://schemas.openxmlformats.org/spreadsheetml/2006/main">
  <c r="O284" i="7"/>
  <c r="N284"/>
  <c r="M284"/>
  <c r="L284"/>
  <c r="K284"/>
  <c r="J284"/>
  <c r="I284"/>
  <c r="H284"/>
  <c r="G284"/>
  <c r="F284"/>
  <c r="E284"/>
  <c r="D284"/>
  <c r="O280"/>
  <c r="N280"/>
  <c r="M280"/>
  <c r="L280"/>
  <c r="K280"/>
  <c r="J280"/>
  <c r="I280"/>
  <c r="H280"/>
  <c r="G280"/>
  <c r="F280"/>
  <c r="E280"/>
  <c r="D280"/>
  <c r="O271"/>
  <c r="N271"/>
  <c r="M271"/>
  <c r="L271"/>
  <c r="K271"/>
  <c r="J271"/>
  <c r="I271"/>
  <c r="H271"/>
  <c r="G271"/>
  <c r="F271"/>
  <c r="E271"/>
  <c r="D271"/>
  <c r="O255"/>
  <c r="N255"/>
  <c r="M255"/>
  <c r="L255"/>
  <c r="K255"/>
  <c r="J255"/>
  <c r="I255"/>
  <c r="H255"/>
  <c r="G255"/>
  <c r="F255"/>
  <c r="E255"/>
  <c r="D255"/>
  <c r="O247"/>
  <c r="N247"/>
  <c r="M247"/>
  <c r="L247"/>
  <c r="K247"/>
  <c r="J247"/>
  <c r="I247"/>
  <c r="H247"/>
  <c r="G247"/>
  <c r="F247"/>
  <c r="E247"/>
  <c r="D247"/>
  <c r="O232"/>
  <c r="N232"/>
  <c r="M232"/>
  <c r="L232"/>
  <c r="K232"/>
  <c r="J232"/>
  <c r="I232"/>
  <c r="H232"/>
  <c r="G232"/>
  <c r="F232"/>
  <c r="E232"/>
  <c r="D232"/>
  <c r="O224"/>
  <c r="N224"/>
  <c r="M224"/>
  <c r="L224"/>
  <c r="K224"/>
  <c r="J224"/>
  <c r="I224"/>
  <c r="H224"/>
  <c r="G224"/>
  <c r="F224"/>
  <c r="E224"/>
  <c r="D224"/>
  <c r="O209"/>
  <c r="N209"/>
  <c r="M209"/>
  <c r="L209"/>
  <c r="K209"/>
  <c r="J209"/>
  <c r="I209"/>
  <c r="H209"/>
  <c r="G209"/>
  <c r="F209"/>
  <c r="E209"/>
  <c r="D209"/>
  <c r="O201"/>
  <c r="N201"/>
  <c r="M201"/>
  <c r="L201"/>
  <c r="K201"/>
  <c r="J201"/>
  <c r="I201"/>
  <c r="H201"/>
  <c r="G201"/>
  <c r="F201"/>
  <c r="E201"/>
  <c r="D201"/>
  <c r="O185"/>
  <c r="N185"/>
  <c r="M185"/>
  <c r="L185"/>
  <c r="K185"/>
  <c r="J185"/>
  <c r="I185"/>
  <c r="H185"/>
  <c r="G185"/>
  <c r="F185"/>
  <c r="E185"/>
  <c r="D185"/>
  <c r="O177"/>
  <c r="N177"/>
  <c r="M177"/>
  <c r="L177"/>
  <c r="K177"/>
  <c r="J177"/>
  <c r="I177"/>
  <c r="H177"/>
  <c r="G177"/>
  <c r="F177"/>
  <c r="E177"/>
  <c r="D177"/>
  <c r="O161"/>
  <c r="N161"/>
  <c r="M161"/>
  <c r="L161"/>
  <c r="K161"/>
  <c r="J161"/>
  <c r="I161"/>
  <c r="H161"/>
  <c r="G161"/>
  <c r="F161"/>
  <c r="E161"/>
  <c r="D161"/>
  <c r="O154"/>
  <c r="N154"/>
  <c r="M154"/>
  <c r="L154"/>
  <c r="K154"/>
  <c r="J154"/>
  <c r="I154"/>
  <c r="H154"/>
  <c r="G154"/>
  <c r="F154"/>
  <c r="E154"/>
  <c r="D154"/>
  <c r="O141"/>
  <c r="N141"/>
  <c r="M141"/>
  <c r="L141"/>
  <c r="K141"/>
  <c r="J141"/>
  <c r="I141"/>
  <c r="H141"/>
  <c r="G141"/>
  <c r="F141"/>
  <c r="E141"/>
  <c r="D141"/>
  <c r="O132"/>
  <c r="N132"/>
  <c r="M132"/>
  <c r="L132"/>
  <c r="K132"/>
  <c r="J132"/>
  <c r="I132"/>
  <c r="H132"/>
  <c r="G132"/>
  <c r="F132"/>
  <c r="E132"/>
  <c r="D132"/>
  <c r="O116"/>
  <c r="N116"/>
  <c r="M116"/>
  <c r="L116"/>
  <c r="K116"/>
  <c r="J116"/>
  <c r="I116"/>
  <c r="H116"/>
  <c r="G116"/>
  <c r="F116"/>
  <c r="E116"/>
  <c r="D116"/>
  <c r="O108"/>
  <c r="N108"/>
  <c r="M108"/>
  <c r="L108"/>
  <c r="K108"/>
  <c r="J108"/>
  <c r="I108"/>
  <c r="H108"/>
  <c r="G108"/>
  <c r="F108"/>
  <c r="E108"/>
  <c r="D108"/>
  <c r="O93"/>
  <c r="N93"/>
  <c r="M93"/>
  <c r="L93"/>
  <c r="K93"/>
  <c r="J93"/>
  <c r="I93"/>
  <c r="H93"/>
  <c r="G93"/>
  <c r="F93"/>
  <c r="E93"/>
  <c r="D93"/>
  <c r="O85"/>
  <c r="N85"/>
  <c r="M85"/>
  <c r="L85"/>
  <c r="K85"/>
  <c r="J85"/>
  <c r="I85"/>
  <c r="H85"/>
  <c r="G85"/>
  <c r="F85"/>
  <c r="E85"/>
  <c r="D85"/>
  <c r="O69"/>
  <c r="N69"/>
  <c r="M69"/>
  <c r="L69"/>
  <c r="K69"/>
  <c r="J69"/>
  <c r="I69"/>
  <c r="H69"/>
  <c r="G69"/>
  <c r="F69"/>
  <c r="E69"/>
  <c r="D69"/>
  <c r="O61"/>
  <c r="N61"/>
  <c r="M61"/>
  <c r="L61"/>
  <c r="K61"/>
  <c r="J61"/>
  <c r="I61"/>
  <c r="H61"/>
  <c r="G61"/>
  <c r="F61"/>
  <c r="E61"/>
  <c r="D61"/>
  <c r="O46"/>
  <c r="N46"/>
  <c r="M46"/>
  <c r="L46"/>
  <c r="K46"/>
  <c r="J46"/>
  <c r="I46"/>
  <c r="H46"/>
  <c r="G46"/>
  <c r="F46"/>
  <c r="E46"/>
  <c r="D46"/>
  <c r="O38"/>
  <c r="N38"/>
  <c r="M38"/>
  <c r="L38"/>
  <c r="K38"/>
  <c r="J38"/>
  <c r="I38"/>
  <c r="H38"/>
  <c r="G38"/>
  <c r="F38"/>
  <c r="E38"/>
  <c r="D38"/>
  <c r="O22"/>
  <c r="O283" s="1"/>
  <c r="N22"/>
  <c r="N283" s="1"/>
  <c r="M22"/>
  <c r="M283" s="1"/>
  <c r="L22"/>
  <c r="L283" s="1"/>
  <c r="K22"/>
  <c r="K283" s="1"/>
  <c r="J22"/>
  <c r="J283" s="1"/>
  <c r="I22"/>
  <c r="I283" s="1"/>
  <c r="H22"/>
  <c r="H283" s="1"/>
  <c r="G22"/>
  <c r="G283" s="1"/>
  <c r="F22"/>
  <c r="F283" s="1"/>
  <c r="E22"/>
  <c r="E283" s="1"/>
  <c r="D22"/>
  <c r="D283" s="1"/>
  <c r="O14"/>
  <c r="O282" s="1"/>
  <c r="N14"/>
  <c r="N282" s="1"/>
  <c r="M14"/>
  <c r="M282" s="1"/>
  <c r="L14"/>
  <c r="L282" s="1"/>
  <c r="K14"/>
  <c r="K282" s="1"/>
  <c r="J14"/>
  <c r="J282" s="1"/>
  <c r="I14"/>
  <c r="I282" s="1"/>
  <c r="H14"/>
  <c r="H282" s="1"/>
  <c r="G14"/>
  <c r="G282" s="1"/>
  <c r="F14"/>
  <c r="F282" s="1"/>
  <c r="E14"/>
  <c r="E282" s="1"/>
  <c r="D14"/>
  <c r="D282" s="1"/>
  <c r="O226" i="6"/>
  <c r="N226"/>
  <c r="M226"/>
  <c r="L226"/>
  <c r="K226"/>
  <c r="J226"/>
  <c r="I226"/>
  <c r="H226"/>
  <c r="G226"/>
  <c r="F226"/>
  <c r="E226"/>
  <c r="D226"/>
  <c r="O218"/>
  <c r="N218"/>
  <c r="M218"/>
  <c r="L218"/>
  <c r="K218"/>
  <c r="J218"/>
  <c r="I218"/>
  <c r="H218"/>
  <c r="G218"/>
  <c r="F218"/>
  <c r="E218"/>
  <c r="D218"/>
  <c r="O202"/>
  <c r="N202"/>
  <c r="M202"/>
  <c r="L202"/>
  <c r="K202"/>
  <c r="J202"/>
  <c r="I202"/>
  <c r="H202"/>
  <c r="G202"/>
  <c r="F202"/>
  <c r="E202"/>
  <c r="D202"/>
  <c r="O195"/>
  <c r="N195"/>
  <c r="M195"/>
  <c r="L195"/>
  <c r="K195"/>
  <c r="J195"/>
  <c r="I195"/>
  <c r="H195"/>
  <c r="G195"/>
  <c r="F195"/>
  <c r="E195"/>
  <c r="D195"/>
  <c r="O180"/>
  <c r="N180"/>
  <c r="M180"/>
  <c r="L180"/>
  <c r="K180"/>
  <c r="J180"/>
  <c r="I180"/>
  <c r="H180"/>
  <c r="G180"/>
  <c r="F180"/>
  <c r="E180"/>
  <c r="D180"/>
  <c r="O173"/>
  <c r="N173"/>
  <c r="M173"/>
  <c r="L173"/>
  <c r="K173"/>
  <c r="J173"/>
  <c r="I173"/>
  <c r="H173"/>
  <c r="G173"/>
  <c r="F173"/>
  <c r="E173"/>
  <c r="D173"/>
  <c r="O158"/>
  <c r="N158"/>
  <c r="M158"/>
  <c r="L158"/>
  <c r="K158"/>
  <c r="J158"/>
  <c r="I158"/>
  <c r="H158"/>
  <c r="G158"/>
  <c r="F158"/>
  <c r="E158"/>
  <c r="D158"/>
  <c r="O151"/>
  <c r="N151"/>
  <c r="M151"/>
  <c r="L151"/>
  <c r="K151"/>
  <c r="J151"/>
  <c r="I151"/>
  <c r="H151"/>
  <c r="G151"/>
  <c r="F151"/>
  <c r="E151"/>
  <c r="D151"/>
  <c r="O135"/>
  <c r="N135"/>
  <c r="M135"/>
  <c r="L135"/>
  <c r="K135"/>
  <c r="J135"/>
  <c r="I135"/>
  <c r="H135"/>
  <c r="G135"/>
  <c r="F135"/>
  <c r="E135"/>
  <c r="D135"/>
  <c r="O129"/>
  <c r="N129"/>
  <c r="M129"/>
  <c r="L129"/>
  <c r="K129"/>
  <c r="J129"/>
  <c r="I129"/>
  <c r="H129"/>
  <c r="G129"/>
  <c r="F129"/>
  <c r="E129"/>
  <c r="D129"/>
  <c r="O116"/>
  <c r="N116"/>
  <c r="M116"/>
  <c r="L116"/>
  <c r="K116"/>
  <c r="J116"/>
  <c r="I116"/>
  <c r="H116"/>
  <c r="G116"/>
  <c r="F116"/>
  <c r="E116"/>
  <c r="D116"/>
  <c r="O108"/>
  <c r="N108"/>
  <c r="M108"/>
  <c r="L108"/>
  <c r="K108"/>
  <c r="J108"/>
  <c r="I108"/>
  <c r="H108"/>
  <c r="G108"/>
  <c r="F108"/>
  <c r="E108"/>
  <c r="D108"/>
  <c r="O92"/>
  <c r="N92"/>
  <c r="M92"/>
  <c r="L92"/>
  <c r="K92"/>
  <c r="J92"/>
  <c r="I92"/>
  <c r="H92"/>
  <c r="G92"/>
  <c r="F92"/>
  <c r="E92"/>
  <c r="D92"/>
  <c r="O85"/>
  <c r="N85"/>
  <c r="M85"/>
  <c r="L85"/>
  <c r="K85"/>
  <c r="J85"/>
  <c r="I85"/>
  <c r="H85"/>
  <c r="G85"/>
  <c r="F85"/>
  <c r="E85"/>
  <c r="D85"/>
  <c r="O70"/>
  <c r="N70"/>
  <c r="M70"/>
  <c r="L70"/>
  <c r="K70"/>
  <c r="J70"/>
  <c r="I70"/>
  <c r="H70"/>
  <c r="G70"/>
  <c r="F70"/>
  <c r="E70"/>
  <c r="D70"/>
  <c r="O63"/>
  <c r="N63"/>
  <c r="M63"/>
  <c r="L63"/>
  <c r="K63"/>
  <c r="J63"/>
  <c r="I63"/>
  <c r="H63"/>
  <c r="G63"/>
  <c r="F63"/>
  <c r="E63"/>
  <c r="D63"/>
  <c r="O47"/>
  <c r="N47"/>
  <c r="M47"/>
  <c r="L47"/>
  <c r="K47"/>
  <c r="J47"/>
  <c r="I47"/>
  <c r="H47"/>
  <c r="G47"/>
  <c r="F47"/>
  <c r="E47"/>
  <c r="D47"/>
  <c r="O40"/>
  <c r="N40"/>
  <c r="M40"/>
  <c r="L40"/>
  <c r="K40"/>
  <c r="J40"/>
  <c r="I40"/>
  <c r="H40"/>
  <c r="G40"/>
  <c r="F40"/>
  <c r="E40"/>
  <c r="D40"/>
  <c r="O25"/>
  <c r="N25"/>
  <c r="M25"/>
  <c r="L25"/>
  <c r="K25"/>
  <c r="J25"/>
  <c r="I25"/>
  <c r="H25"/>
  <c r="G25"/>
  <c r="F25"/>
  <c r="E25"/>
  <c r="D25"/>
  <c r="O18"/>
  <c r="N18"/>
  <c r="M18"/>
  <c r="L18"/>
  <c r="K18"/>
  <c r="J18"/>
  <c r="I18"/>
  <c r="H18"/>
  <c r="G18"/>
  <c r="F18"/>
  <c r="E18"/>
  <c r="D18"/>
  <c r="O237" i="2"/>
  <c r="N237"/>
  <c r="M237"/>
  <c r="L237"/>
  <c r="K237"/>
  <c r="J237"/>
  <c r="I237"/>
  <c r="H237"/>
  <c r="G237"/>
  <c r="F237"/>
  <c r="E237"/>
  <c r="D237"/>
  <c r="O228"/>
  <c r="N228"/>
  <c r="M228"/>
  <c r="L228"/>
  <c r="K228"/>
  <c r="J228"/>
  <c r="I228"/>
  <c r="H228"/>
  <c r="G228"/>
  <c r="F228"/>
  <c r="E228"/>
  <c r="D228"/>
  <c r="O212"/>
  <c r="N212"/>
  <c r="M212"/>
  <c r="L212"/>
  <c r="K212"/>
  <c r="J212"/>
  <c r="I212"/>
  <c r="H212"/>
  <c r="G212"/>
  <c r="F212"/>
  <c r="E212"/>
  <c r="D212"/>
  <c r="O204"/>
  <c r="N204"/>
  <c r="M204"/>
  <c r="L204"/>
  <c r="K204"/>
  <c r="J204"/>
  <c r="I204"/>
  <c r="H204"/>
  <c r="G204"/>
  <c r="F204"/>
  <c r="E204"/>
  <c r="D204"/>
  <c r="O189"/>
  <c r="N189"/>
  <c r="M189"/>
  <c r="L189"/>
  <c r="K189"/>
  <c r="J189"/>
  <c r="I189"/>
  <c r="H189"/>
  <c r="G189"/>
  <c r="F189"/>
  <c r="E189"/>
  <c r="D189"/>
  <c r="O181"/>
  <c r="N181"/>
  <c r="M181"/>
  <c r="L181"/>
  <c r="K181"/>
  <c r="J181"/>
  <c r="I181"/>
  <c r="H181"/>
  <c r="G181"/>
  <c r="F181"/>
  <c r="E181"/>
  <c r="D181"/>
  <c r="O166"/>
  <c r="N166"/>
  <c r="M166"/>
  <c r="L166"/>
  <c r="K166"/>
  <c r="J166"/>
  <c r="I166"/>
  <c r="H166"/>
  <c r="G166"/>
  <c r="F166"/>
  <c r="E166"/>
  <c r="D166"/>
  <c r="O158"/>
  <c r="N158"/>
  <c r="M158"/>
  <c r="L158"/>
  <c r="K158"/>
  <c r="J158"/>
  <c r="I158"/>
  <c r="H158"/>
  <c r="G158"/>
  <c r="F158"/>
  <c r="E158"/>
  <c r="D158"/>
  <c r="O141"/>
  <c r="N141"/>
  <c r="M141"/>
  <c r="L141"/>
  <c r="K141"/>
  <c r="J141"/>
  <c r="I141"/>
  <c r="H141"/>
  <c r="G141"/>
  <c r="F141"/>
  <c r="E141"/>
  <c r="D141"/>
  <c r="O134"/>
  <c r="N134"/>
  <c r="M134"/>
  <c r="L134"/>
  <c r="K134"/>
  <c r="J134"/>
  <c r="I134"/>
  <c r="H134"/>
  <c r="G134"/>
  <c r="F134"/>
  <c r="E134"/>
  <c r="D134"/>
  <c r="O121"/>
  <c r="N121"/>
  <c r="M121"/>
  <c r="L121"/>
  <c r="K121"/>
  <c r="J121"/>
  <c r="I121"/>
  <c r="H121"/>
  <c r="G121"/>
  <c r="F121"/>
  <c r="E121"/>
  <c r="D121"/>
  <c r="O112"/>
  <c r="N112"/>
  <c r="M112"/>
  <c r="L112"/>
  <c r="K112"/>
  <c r="J112"/>
  <c r="I112"/>
  <c r="H112"/>
  <c r="G112"/>
  <c r="F112"/>
  <c r="E112"/>
  <c r="D112"/>
  <c r="O96"/>
  <c r="N96"/>
  <c r="M96"/>
  <c r="L96"/>
  <c r="K96"/>
  <c r="J96"/>
  <c r="I96"/>
  <c r="H96"/>
  <c r="G96"/>
  <c r="F96"/>
  <c r="E96"/>
  <c r="D96"/>
  <c r="O88"/>
  <c r="N88"/>
  <c r="M88"/>
  <c r="L88"/>
  <c r="K88"/>
  <c r="J88"/>
  <c r="I88"/>
  <c r="H88"/>
  <c r="G88"/>
  <c r="F88"/>
  <c r="E88"/>
  <c r="D88"/>
  <c r="O73"/>
  <c r="N73"/>
  <c r="M73"/>
  <c r="L73"/>
  <c r="K73"/>
  <c r="J73"/>
  <c r="I73"/>
  <c r="H73"/>
  <c r="G73"/>
  <c r="F73"/>
  <c r="E73"/>
  <c r="D73"/>
  <c r="O65"/>
  <c r="N65"/>
  <c r="M65"/>
  <c r="L65"/>
  <c r="K65"/>
  <c r="J65"/>
  <c r="I65"/>
  <c r="H65"/>
  <c r="G65"/>
  <c r="F65"/>
  <c r="E65"/>
  <c r="D65"/>
  <c r="O49"/>
  <c r="N49"/>
  <c r="M49"/>
  <c r="L49"/>
  <c r="K49"/>
  <c r="J49"/>
  <c r="I49"/>
  <c r="H49"/>
  <c r="G49"/>
  <c r="F49"/>
  <c r="E49"/>
  <c r="D49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7"/>
  <c r="N17"/>
  <c r="M17"/>
  <c r="L17"/>
  <c r="K17"/>
  <c r="J17"/>
  <c r="I17"/>
  <c r="H17"/>
  <c r="G17"/>
  <c r="F17"/>
  <c r="E17"/>
  <c r="D17"/>
  <c r="D28" i="4" l="1"/>
  <c r="E239"/>
  <c r="F239"/>
  <c r="G239"/>
  <c r="H239"/>
  <c r="I239"/>
  <c r="J239"/>
  <c r="K239"/>
  <c r="L239"/>
  <c r="M239"/>
  <c r="N239"/>
  <c r="O239"/>
  <c r="D239"/>
  <c r="E230"/>
  <c r="F230"/>
  <c r="G230"/>
  <c r="H230"/>
  <c r="I230"/>
  <c r="J230"/>
  <c r="K230"/>
  <c r="L230"/>
  <c r="M230"/>
  <c r="N230"/>
  <c r="O230"/>
  <c r="D230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1"/>
  <c r="F191"/>
  <c r="G191"/>
  <c r="H191"/>
  <c r="I191"/>
  <c r="J191"/>
  <c r="K191"/>
  <c r="L191"/>
  <c r="M191"/>
  <c r="N191"/>
  <c r="O191"/>
  <c r="D191"/>
  <c r="E183"/>
  <c r="F183"/>
  <c r="G183"/>
  <c r="H183"/>
  <c r="I183"/>
  <c r="J183"/>
  <c r="K183"/>
  <c r="L183"/>
  <c r="M183"/>
  <c r="N183"/>
  <c r="O183"/>
  <c r="D183"/>
  <c r="E168"/>
  <c r="F168"/>
  <c r="G168"/>
  <c r="H168"/>
  <c r="I168"/>
  <c r="J168"/>
  <c r="K168"/>
  <c r="L168"/>
  <c r="M168"/>
  <c r="N168"/>
  <c r="O168"/>
  <c r="D168"/>
  <c r="E160"/>
  <c r="F160"/>
  <c r="G160"/>
  <c r="H160"/>
  <c r="I160"/>
  <c r="J160"/>
  <c r="K160"/>
  <c r="L160"/>
  <c r="M160"/>
  <c r="N160"/>
  <c r="O160"/>
  <c r="D160"/>
  <c r="E143"/>
  <c r="F143"/>
  <c r="G143"/>
  <c r="H143"/>
  <c r="I143"/>
  <c r="J143"/>
  <c r="K143"/>
  <c r="L143"/>
  <c r="M143"/>
  <c r="N143"/>
  <c r="O143"/>
  <c r="D143"/>
  <c r="E136"/>
  <c r="F136"/>
  <c r="G136"/>
  <c r="H136"/>
  <c r="I136"/>
  <c r="J136"/>
  <c r="K136"/>
  <c r="L136"/>
  <c r="M136"/>
  <c r="N136"/>
  <c r="O136"/>
  <c r="D136"/>
  <c r="E124"/>
  <c r="F124"/>
  <c r="G124"/>
  <c r="H124"/>
  <c r="I124"/>
  <c r="J124"/>
  <c r="K124"/>
  <c r="L124"/>
  <c r="M124"/>
  <c r="N124"/>
  <c r="O124"/>
  <c r="D124"/>
  <c r="E115"/>
  <c r="F115"/>
  <c r="G115"/>
  <c r="H115"/>
  <c r="I115"/>
  <c r="J115"/>
  <c r="K115"/>
  <c r="L115"/>
  <c r="M115"/>
  <c r="N115"/>
  <c r="O115"/>
  <c r="D115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6"/>
  <c r="F76"/>
  <c r="G76"/>
  <c r="H76"/>
  <c r="I76"/>
  <c r="J76"/>
  <c r="K76"/>
  <c r="L76"/>
  <c r="M76"/>
  <c r="N76"/>
  <c r="O76"/>
  <c r="D76"/>
  <c r="E68"/>
  <c r="F68"/>
  <c r="G68"/>
  <c r="H68"/>
  <c r="I68"/>
  <c r="J68"/>
  <c r="K68"/>
  <c r="L68"/>
  <c r="M68"/>
  <c r="N68"/>
  <c r="O68"/>
  <c r="D68"/>
  <c r="E52"/>
  <c r="F52"/>
  <c r="G52"/>
  <c r="H52"/>
  <c r="I52"/>
  <c r="J52"/>
  <c r="K52"/>
  <c r="L52"/>
  <c r="M52"/>
  <c r="N52"/>
  <c r="O52"/>
  <c r="D52"/>
  <c r="E44"/>
  <c r="F44"/>
  <c r="G44"/>
  <c r="H44"/>
  <c r="I44"/>
  <c r="J44"/>
  <c r="K44"/>
  <c r="L44"/>
  <c r="M44"/>
  <c r="N44"/>
  <c r="O44"/>
  <c r="D44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0"/>
</calcChain>
</file>

<file path=xl/sharedStrings.xml><?xml version="1.0" encoding="utf-8"?>
<sst xmlns="http://schemas.openxmlformats.org/spreadsheetml/2006/main" count="3221" uniqueCount="278">
  <si>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</si>
  <si>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</si>
  <si>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</si>
  <si>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</si>
  <si>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</si>
  <si>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</si>
  <si>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</si>
  <si>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</si>
  <si>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</si>
  <si>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</si>
  <si>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</si>
  <si>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</si>
  <si>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</si>
  <si>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</si>
  <si>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</si>
  <si>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</si>
  <si>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</si>
  <si>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</si>
  <si>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</si>
  <si>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</si>
  <si>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</si>
  <si>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</si>
  <si>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</si>
  <si>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</si>
  <si>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</si>
  <si>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</si>
  <si>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</si>
  <si>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</si>
  <si>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</si>
  <si>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</si>
  <si>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</si>
  <si>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</si>
  <si>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</si>
  <si>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</si>
  <si>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</si>
  <si>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</si>
  <si>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</si>
  <si>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</si>
  <si>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</si>
  <si>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</si>
  <si>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</si>
  <si>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</si>
  <si>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</si>
  <si>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</si>
  <si>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</si>
  <si>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</si>
  <si>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</si>
  <si>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</si>
  <si>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</si>
  <si>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</si>
  <si>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</si>
  <si>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</si>
  <si>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</si>
  <si>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</si>
  <si>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</si>
  <si>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</si>
  <si>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</si>
  <si>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</si>
  <si>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</si>
  <si>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</si>
  <si>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</si>
  <si>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</si>
  <si>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</si>
  <si>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</si>
  <si>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</si>
  <si>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</si>
  <si>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</si>
  <si>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</si>
  <si>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</si>
  <si>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</si>
  <si>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</si>
  <si>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</si>
  <si>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</si>
  <si>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</si>
  <si>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</si>
  <si>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</si>
  <si>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</si>
  <si>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</si>
  <si>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</si>
  <si>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</si>
  <si>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</si>
  <si>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</si>
  <si>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</si>
  <si>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</si>
  <si>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</si>
  <si>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</si>
  <si>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</si>
  <si>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</si>
  <si>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</si>
  <si>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</si>
  <si>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</si>
  <si>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</si>
  <si>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</si>
  <si>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</si>
  <si>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</si>
  <si>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</si>
  <si>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</si>
  <si>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</si>
  <si>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</si>
  <si>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</si>
  <si>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</si>
  <si>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</si>
  <si>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</si>
  <si>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</si>
  <si>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</si>
  <si>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</si>
  <si>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</si>
  <si>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</si>
  <si>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</si>
  <si>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</si>
  <si>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</si>
  <si>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</si>
  <si>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</si>
  <si>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</si>
  <si>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</si>
  <si>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</si>
  <si>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</si>
  <si>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</si>
  <si>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</si>
  <si>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</si>
  <si>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</si>
  <si>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</si>
  <si>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</si>
  <si>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</si>
  <si>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</si>
  <si>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</si>
  <si>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</si>
  <si>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</si>
  <si>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</si>
  <si>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</si>
  <si>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</si>
  <si>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</si>
  <si>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</si>
  <si>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</si>
  <si>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</si>
  <si>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</si>
  <si>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</si>
  <si>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</si>
  <si>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</si>
  <si>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</si>
  <si>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</si>
  <si>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</si>
  <si>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</si>
  <si>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</si>
  <si>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</si>
  <si>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</si>
  <si>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</si>
  <si>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</si>
  <si>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</si>
  <si>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</si>
  <si>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</si>
  <si>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</si>
  <si>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</si>
  <si>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</si>
  <si>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</si>
  <si>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</si>
  <si>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</si>
  <si>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</si>
  <si>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</si>
  <si>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</si>
  <si>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</si>
  <si>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</si>
  <si>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</si>
  <si>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</si>
  <si>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</si>
  <si>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</si>
  <si>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</si>
  <si>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</si>
  <si>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</si>
  <si>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</si>
  <si>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</si>
  <si>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</si>
  <si>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</si>
  <si>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</si>
  <si>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</si>
  <si>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</si>
  <si>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</si>
  <si>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</si>
  <si>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</si>
  <si>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</si>
  <si>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</si>
  <si>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</si>
  <si>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</si>
  <si>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</si>
  <si>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</si>
  <si>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</si>
  <si>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</si>
  <si>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</si>
  <si>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</si>
  <si>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</si>
  <si>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</si>
  <si>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</si>
  <si>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</si>
  <si>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</si>
  <si>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</si>
  <si>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</si>
  <si>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</si>
  <si>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</si>
  <si>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</si>
  <si>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</si>
  <si>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</si>
  <si>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</si>
  <si>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</si>
  <si>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</si>
  <si>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</si>
  <si>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</si>
  <si>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</si>
  <si>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</si>
  <si>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</si>
  <si>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</si>
  <si>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</si>
  <si>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</si>
  <si>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</si>
  <si>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</si>
  <si>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</si>
  <si>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</si>
  <si>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</si>
  <si>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</si>
  <si>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</si>
  <si>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</si>
  <si>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</si>
  <si>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</si>
  <si>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</si>
  <si>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</si>
  <si>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</si>
  <si>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</si>
  <si>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</si>
  <si>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</si>
  <si>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</si>
  <si>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</si>
  <si>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</si>
  <si>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</si>
  <si>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</si>
  <si>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</si>
  <si>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</si>
  <si>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</si>
  <si>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</si>
  <si>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</si>
  <si>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</si>
  <si>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</si>
  <si>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</si>
  <si>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</si>
  <si>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</si>
  <si>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</si>
  <si>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</si>
  <si>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</si>
  <si>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</si>
  <si>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</si>
  <si>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</si>
  <si>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</si>
  <si>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</si>
  <si>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</si>
  <si>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</si>
  <si>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</si>
  <si>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</si>
  <si>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</si>
  <si>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</si>
  <si>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Какао с молоком (1-й вариант)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</si>
  <si>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</si>
  <si>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</si>
  <si>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</si>
  <si>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</si>
  <si>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</si>
  <si>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</si>
  <si>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</si>
  <si>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</si>
  <si>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</si>
  <si>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</si>
  <si>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Бантики с корицей на фруктозе</t>
  </si>
  <si>
    <t>Хлебцы</t>
  </si>
  <si>
    <t xml:space="preserve">Приложение №1 к  примерному меню  </t>
  </si>
  <si>
    <t xml:space="preserve">Приложение №2 к примерному меню </t>
  </si>
  <si>
    <t>Приложение №3 к примерному меню</t>
  </si>
  <si>
    <t>01.09.2023г</t>
  </si>
  <si>
    <t>Примерное 10 дневное меню для организации питания в школах, лицеях, гимназиях  г. Саратова для учащихся 7-11 лет  с заболеванием целиакия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</si>
  <si>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</si>
  <si>
    <t>01.09.2023г.</t>
  </si>
  <si>
    <t xml:space="preserve">Примерное 10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</si>
</sst>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243"/>
  <sheetViews>
    <sheetView tabSelected="1" topLeftCell="A217" workbookViewId="0">
      <selection activeCell="B221" sqref="B221:B222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3" width="6.5703125" style="30" bestFit="1" customWidth="1"/>
    <col min="14" max="14" width="6.85546875" style="30" bestFit="1" customWidth="1"/>
    <col min="15" max="15" width="6.42578125" style="30" bestFit="1" customWidth="1"/>
  </cols>
  <sheetData>
    <row r="3" spans="1:17" ht="15.75">
      <c r="A3" s="109" t="s">
        <v>270</v>
      </c>
      <c r="B3" s="109"/>
      <c r="C3" s="109"/>
      <c r="D3" s="109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75">
      <c r="A4" s="109"/>
      <c r="B4" s="109"/>
      <c r="C4" s="109"/>
      <c r="D4" s="109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5">
      <c r="A5" s="109"/>
      <c r="B5" s="109"/>
      <c r="C5" s="109"/>
      <c r="D5" s="10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5">
      <c r="A6" s="47"/>
      <c r="B6" s="75" t="s">
        <v>276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110" t="s">
        <v>277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50"/>
      <c r="Q7" s="50"/>
    </row>
    <row r="8" spans="1:17" s="1" customFormat="1" ht="18" customHeigh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93" t="s">
        <v>19</v>
      </c>
      <c r="B11" s="95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5" thickBot="1">
      <c r="A12" s="94"/>
      <c r="B12" s="96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7" t="s">
        <v>1</v>
      </c>
      <c r="B13" s="99" t="s">
        <v>2</v>
      </c>
      <c r="C13" s="101" t="s">
        <v>14</v>
      </c>
      <c r="D13" s="103" t="s">
        <v>7</v>
      </c>
      <c r="E13" s="103"/>
      <c r="F13" s="103"/>
      <c r="G13" s="103" t="s">
        <v>3</v>
      </c>
      <c r="H13" s="103" t="s">
        <v>4</v>
      </c>
      <c r="I13" s="103"/>
      <c r="J13" s="103"/>
      <c r="K13" s="103"/>
      <c r="L13" s="90" t="s">
        <v>5</v>
      </c>
      <c r="M13" s="91"/>
      <c r="N13" s="91"/>
      <c r="O13" s="92"/>
    </row>
    <row r="14" spans="1:17" s="5" customFormat="1" ht="13.5" thickBot="1">
      <c r="A14" s="98"/>
      <c r="B14" s="100"/>
      <c r="C14" s="102"/>
      <c r="D14" s="21" t="s">
        <v>8</v>
      </c>
      <c r="E14" s="21" t="s">
        <v>6</v>
      </c>
      <c r="F14" s="21" t="s">
        <v>9</v>
      </c>
      <c r="G14" s="104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228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5.5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 ht="24.75" customHeigh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22.5" customHeight="1">
      <c r="A33" s="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0</v>
      </c>
      <c r="B34" s="1" t="s">
        <v>72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2" t="s">
        <v>22</v>
      </c>
      <c r="B35" s="7" t="s">
        <v>23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>
      <c r="A36" s="93" t="s">
        <v>19</v>
      </c>
      <c r="B36" s="95" t="s">
        <v>21</v>
      </c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1" customFormat="1" ht="13.5" thickBot="1">
      <c r="A37" s="94"/>
      <c r="B37" s="96"/>
      <c r="C37" s="3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s="4" customFormat="1" ht="33" customHeight="1">
      <c r="A38" s="97" t="s">
        <v>1</v>
      </c>
      <c r="B38" s="99" t="s">
        <v>2</v>
      </c>
      <c r="C38" s="101" t="s">
        <v>14</v>
      </c>
      <c r="D38" s="103" t="s">
        <v>7</v>
      </c>
      <c r="E38" s="103"/>
      <c r="F38" s="103"/>
      <c r="G38" s="103" t="s">
        <v>3</v>
      </c>
      <c r="H38" s="103" t="s">
        <v>4</v>
      </c>
      <c r="I38" s="103"/>
      <c r="J38" s="103"/>
      <c r="K38" s="103"/>
      <c r="L38" s="90" t="s">
        <v>5</v>
      </c>
      <c r="M38" s="91"/>
      <c r="N38" s="91"/>
      <c r="O38" s="92"/>
    </row>
    <row r="39" spans="1:15" s="5" customFormat="1" ht="13.5" thickBot="1">
      <c r="A39" s="98"/>
      <c r="B39" s="100"/>
      <c r="C39" s="102"/>
      <c r="D39" s="21" t="s">
        <v>8</v>
      </c>
      <c r="E39" s="21" t="s">
        <v>6</v>
      </c>
      <c r="F39" s="21" t="s">
        <v>9</v>
      </c>
      <c r="G39" s="104"/>
      <c r="H39" s="21" t="s">
        <v>10</v>
      </c>
      <c r="I39" s="21" t="s">
        <v>11</v>
      </c>
      <c r="J39" s="21" t="s">
        <v>15</v>
      </c>
      <c r="K39" s="21" t="s">
        <v>16</v>
      </c>
      <c r="L39" s="21" t="s">
        <v>12</v>
      </c>
      <c r="M39" s="22" t="s">
        <v>17</v>
      </c>
      <c r="N39" s="22" t="s">
        <v>18</v>
      </c>
      <c r="O39" s="23" t="s">
        <v>13</v>
      </c>
    </row>
    <row r="40" spans="1:15" s="5" customFormat="1">
      <c r="A40" s="10" t="s">
        <v>24</v>
      </c>
      <c r="B40" s="11" t="s">
        <v>25</v>
      </c>
      <c r="C40" s="12" t="s">
        <v>26</v>
      </c>
      <c r="D40" s="24" t="s">
        <v>27</v>
      </c>
      <c r="E40" s="24" t="s">
        <v>28</v>
      </c>
      <c r="F40" s="24" t="s">
        <v>29</v>
      </c>
      <c r="G40" s="24" t="s">
        <v>30</v>
      </c>
      <c r="H40" s="24" t="s">
        <v>31</v>
      </c>
      <c r="I40" s="24" t="s">
        <v>32</v>
      </c>
      <c r="J40" s="24" t="s">
        <v>33</v>
      </c>
      <c r="K40" s="24" t="s">
        <v>34</v>
      </c>
      <c r="L40" s="24" t="s">
        <v>35</v>
      </c>
      <c r="M40" s="24" t="s">
        <v>36</v>
      </c>
      <c r="N40" s="24" t="s">
        <v>37</v>
      </c>
      <c r="O40" s="25" t="s">
        <v>38</v>
      </c>
    </row>
    <row r="41" spans="1:15">
      <c r="A41" s="13"/>
      <c r="B41" s="31" t="s">
        <v>39</v>
      </c>
      <c r="C41" s="17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/>
    </row>
    <row r="42" spans="1:15" ht="15">
      <c r="A42" s="52">
        <v>275</v>
      </c>
      <c r="B42" s="55" t="s">
        <v>221</v>
      </c>
      <c r="C42" s="51" t="s">
        <v>222</v>
      </c>
      <c r="D42" s="53">
        <v>6.1333333333333329</v>
      </c>
      <c r="E42" s="53">
        <v>2.4</v>
      </c>
      <c r="F42" s="53">
        <v>65.333333333333329</v>
      </c>
      <c r="G42" s="53">
        <v>314.66666666666669</v>
      </c>
      <c r="H42" s="53">
        <v>6.6666666666666666E-2</v>
      </c>
      <c r="I42" s="53">
        <v>0</v>
      </c>
      <c r="J42" s="53">
        <v>2.6666666666666668E-2</v>
      </c>
      <c r="K42" s="53">
        <v>0.53333333333333333</v>
      </c>
      <c r="L42" s="53">
        <v>26.666666666666668</v>
      </c>
      <c r="M42" s="53">
        <v>129.33333333333334</v>
      </c>
      <c r="N42" s="53">
        <v>38.666666666666664</v>
      </c>
      <c r="O42" s="54">
        <v>1.3333333333333333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SUM(D43:D43)</f>
        <v>0.1</v>
      </c>
      <c r="E44" s="41">
        <f t="shared" ref="E44:O44" si="2">SUM(E42:E43)</f>
        <v>2.4</v>
      </c>
      <c r="F44" s="41">
        <f t="shared" si="2"/>
        <v>80.333333333333329</v>
      </c>
      <c r="G44" s="41">
        <f t="shared" si="2"/>
        <v>374.66666666666669</v>
      </c>
      <c r="H44" s="41">
        <f t="shared" si="2"/>
        <v>6.6666666666666666E-2</v>
      </c>
      <c r="I44" s="41">
        <f t="shared" si="2"/>
        <v>0</v>
      </c>
      <c r="J44" s="41">
        <f t="shared" si="2"/>
        <v>2.6666666666666668E-2</v>
      </c>
      <c r="K44" s="41">
        <f t="shared" si="2"/>
        <v>0.53333333333333333</v>
      </c>
      <c r="L44" s="41">
        <f t="shared" si="2"/>
        <v>37.666666666666671</v>
      </c>
      <c r="M44" s="41">
        <f t="shared" si="2"/>
        <v>132.33333333333334</v>
      </c>
      <c r="N44" s="41">
        <f t="shared" si="2"/>
        <v>39.666666666666664</v>
      </c>
      <c r="O44" s="41">
        <f t="shared" si="2"/>
        <v>1.6333333333333333</v>
      </c>
    </row>
    <row r="45" spans="1:15">
      <c r="A45" s="13" t="s">
        <v>94</v>
      </c>
      <c r="B45" s="14" t="s">
        <v>95</v>
      </c>
      <c r="C45" s="17" t="s">
        <v>53</v>
      </c>
      <c r="D45" s="26">
        <v>0.48</v>
      </c>
      <c r="E45" s="26">
        <v>0.06</v>
      </c>
      <c r="F45" s="26">
        <v>1.02</v>
      </c>
      <c r="G45" s="26">
        <v>7.8</v>
      </c>
      <c r="H45" s="26">
        <v>1.2E-2</v>
      </c>
      <c r="I45" s="26">
        <v>3</v>
      </c>
      <c r="J45" s="26">
        <v>0</v>
      </c>
      <c r="K45" s="26">
        <v>0</v>
      </c>
      <c r="L45" s="26">
        <v>13.8</v>
      </c>
      <c r="M45" s="26">
        <v>0</v>
      </c>
      <c r="N45" s="26">
        <v>0</v>
      </c>
      <c r="O45" s="27">
        <v>0.36</v>
      </c>
    </row>
    <row r="46" spans="1:15">
      <c r="A46" s="13" t="s">
        <v>96</v>
      </c>
      <c r="B46" s="14" t="s">
        <v>223</v>
      </c>
      <c r="C46" s="17" t="s">
        <v>42</v>
      </c>
      <c r="D46" s="26">
        <v>1.84</v>
      </c>
      <c r="E46" s="26">
        <v>3.4</v>
      </c>
      <c r="F46" s="26">
        <v>12.1</v>
      </c>
      <c r="G46" s="26">
        <v>86.4</v>
      </c>
      <c r="H46" s="26">
        <v>0.2</v>
      </c>
      <c r="I46" s="26">
        <v>14.44</v>
      </c>
      <c r="J46" s="26">
        <v>0.02</v>
      </c>
      <c r="K46" s="26">
        <v>0.1</v>
      </c>
      <c r="L46" s="26">
        <v>41.22</v>
      </c>
      <c r="M46" s="26">
        <v>40.74</v>
      </c>
      <c r="N46" s="26">
        <v>18.36</v>
      </c>
      <c r="O46" s="27">
        <v>1.76</v>
      </c>
    </row>
    <row r="47" spans="1:15">
      <c r="A47" s="13" t="s">
        <v>98</v>
      </c>
      <c r="B47" s="14" t="s">
        <v>99</v>
      </c>
      <c r="C47" s="17" t="s">
        <v>58</v>
      </c>
      <c r="D47" s="26">
        <v>9.0399999999999991</v>
      </c>
      <c r="E47" s="26">
        <v>9.0399999999999991</v>
      </c>
      <c r="F47" s="26">
        <v>2.74</v>
      </c>
      <c r="G47" s="26">
        <v>128</v>
      </c>
      <c r="H47" s="26">
        <v>5.6000000000000001E-2</v>
      </c>
      <c r="I47" s="26">
        <v>1.84</v>
      </c>
      <c r="J47" s="26">
        <v>0.04</v>
      </c>
      <c r="K47" s="26">
        <v>0.128</v>
      </c>
      <c r="L47" s="26">
        <v>12.023999999999999</v>
      </c>
      <c r="M47" s="26">
        <v>104.24</v>
      </c>
      <c r="N47" s="26">
        <v>51.975999999999999</v>
      </c>
      <c r="O47" s="27">
        <v>0.92</v>
      </c>
    </row>
    <row r="48" spans="1:15">
      <c r="A48" s="13" t="s">
        <v>100</v>
      </c>
      <c r="B48" s="14" t="s">
        <v>101</v>
      </c>
      <c r="C48" s="17" t="s">
        <v>61</v>
      </c>
      <c r="D48" s="26">
        <v>5.8</v>
      </c>
      <c r="E48" s="26">
        <v>2.91</v>
      </c>
      <c r="F48" s="26">
        <v>35.549999999999997</v>
      </c>
      <c r="G48" s="26">
        <v>191.4</v>
      </c>
      <c r="H48" s="26">
        <v>0.09</v>
      </c>
      <c r="I48" s="26">
        <v>0</v>
      </c>
      <c r="J48" s="26">
        <v>0</v>
      </c>
      <c r="K48" s="26">
        <v>0</v>
      </c>
      <c r="L48" s="26">
        <v>36.270000000000003</v>
      </c>
      <c r="M48" s="26">
        <v>1.92</v>
      </c>
      <c r="N48" s="26">
        <v>3.6150000000000002</v>
      </c>
      <c r="O48" s="27">
        <v>1.155</v>
      </c>
    </row>
    <row r="49" spans="1:15">
      <c r="A49" s="13" t="s">
        <v>102</v>
      </c>
      <c r="B49" s="14" t="s">
        <v>103</v>
      </c>
      <c r="C49" s="17" t="s">
        <v>42</v>
      </c>
      <c r="D49" s="26">
        <v>0.7</v>
      </c>
      <c r="E49" s="26">
        <v>0.3</v>
      </c>
      <c r="F49" s="26">
        <v>22.8</v>
      </c>
      <c r="G49" s="26">
        <v>97</v>
      </c>
      <c r="H49" s="26">
        <v>0</v>
      </c>
      <c r="I49" s="26">
        <v>70</v>
      </c>
      <c r="J49" s="26">
        <v>0</v>
      </c>
      <c r="K49" s="26">
        <v>0</v>
      </c>
      <c r="L49" s="26">
        <v>12</v>
      </c>
      <c r="M49" s="26">
        <v>3</v>
      </c>
      <c r="N49" s="26">
        <v>3</v>
      </c>
      <c r="O49" s="27">
        <v>1.5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22.21</v>
      </c>
      <c r="E52" s="41">
        <f t="shared" ref="E52:O52" si="3">SUM(E45:E51)</f>
        <v>16.37</v>
      </c>
      <c r="F52" s="41">
        <f t="shared" si="3"/>
        <v>98.99</v>
      </c>
      <c r="G52" s="41">
        <f t="shared" si="3"/>
        <v>633.30000000000007</v>
      </c>
      <c r="H52" s="41">
        <f t="shared" si="3"/>
        <v>0.47199999999999998</v>
      </c>
      <c r="I52" s="41">
        <f t="shared" si="3"/>
        <v>89.28</v>
      </c>
      <c r="J52" s="41">
        <f t="shared" si="3"/>
        <v>0.06</v>
      </c>
      <c r="K52" s="41">
        <f t="shared" si="3"/>
        <v>0.64800000000000002</v>
      </c>
      <c r="L52" s="41">
        <f t="shared" si="3"/>
        <v>132.714</v>
      </c>
      <c r="M52" s="41">
        <f t="shared" si="3"/>
        <v>197.29999999999998</v>
      </c>
      <c r="N52" s="41">
        <f t="shared" si="3"/>
        <v>91.050999999999988</v>
      </c>
      <c r="O52" s="41">
        <f t="shared" si="3"/>
        <v>7.4350000000000005</v>
      </c>
    </row>
    <row r="53" spans="1:15">
      <c r="A53" s="13" t="s">
        <v>104</v>
      </c>
      <c r="B53" s="14" t="s">
        <v>105</v>
      </c>
      <c r="C53" s="17" t="s">
        <v>42</v>
      </c>
      <c r="D53" s="26">
        <v>0.3</v>
      </c>
      <c r="E53" s="26">
        <v>0.12</v>
      </c>
      <c r="F53" s="26">
        <v>17.16</v>
      </c>
      <c r="G53" s="26">
        <v>70.040000000000006</v>
      </c>
      <c r="H53" s="26">
        <v>0</v>
      </c>
      <c r="I53" s="26">
        <v>60</v>
      </c>
      <c r="J53" s="26">
        <v>0</v>
      </c>
      <c r="K53" s="26">
        <v>0.2</v>
      </c>
      <c r="L53" s="26">
        <v>18.46</v>
      </c>
      <c r="M53" s="26">
        <v>9.9</v>
      </c>
      <c r="N53" s="26">
        <v>10.9</v>
      </c>
      <c r="O53" s="27">
        <v>0.44</v>
      </c>
    </row>
    <row r="54" spans="1:15" ht="25.5">
      <c r="A54" s="13" t="s">
        <v>106</v>
      </c>
      <c r="B54" s="14" t="s">
        <v>229</v>
      </c>
      <c r="C54" s="17" t="s">
        <v>53</v>
      </c>
      <c r="D54" s="26">
        <v>8.23</v>
      </c>
      <c r="E54" s="26">
        <v>7.73</v>
      </c>
      <c r="F54" s="26">
        <v>23.46</v>
      </c>
      <c r="G54" s="26">
        <v>195.79</v>
      </c>
      <c r="H54" s="26">
        <v>7.1999999999999995E-2</v>
      </c>
      <c r="I54" s="26">
        <v>0.47399999999999998</v>
      </c>
      <c r="J54" s="26">
        <v>7.8E-2</v>
      </c>
      <c r="K54" s="26">
        <v>1.1519999999999999</v>
      </c>
      <c r="L54" s="26">
        <v>155.72999999999999</v>
      </c>
      <c r="M54" s="26">
        <v>126.6</v>
      </c>
      <c r="N54" s="26">
        <v>14.202</v>
      </c>
      <c r="O54" s="27">
        <v>0.75</v>
      </c>
    </row>
    <row r="55" spans="1:15" s="8" customFormat="1" ht="13.5" thickBot="1">
      <c r="A55" s="15"/>
      <c r="B55" s="16" t="s">
        <v>71</v>
      </c>
      <c r="C55" s="18"/>
      <c r="D55" s="28">
        <v>49.86</v>
      </c>
      <c r="E55" s="28">
        <v>37.75</v>
      </c>
      <c r="F55" s="28">
        <v>192.55</v>
      </c>
      <c r="G55" s="28">
        <v>1306.2099999999998</v>
      </c>
      <c r="H55" s="28">
        <v>0.63400000000000001</v>
      </c>
      <c r="I55" s="28">
        <v>150.459</v>
      </c>
      <c r="J55" s="28">
        <v>0.22799999999999998</v>
      </c>
      <c r="K55" s="28">
        <v>2.57</v>
      </c>
      <c r="L55" s="28">
        <v>557.85899999999992</v>
      </c>
      <c r="M55" s="28">
        <v>610.73</v>
      </c>
      <c r="N55" s="28">
        <v>151.05299999999997</v>
      </c>
      <c r="O55" s="29">
        <v>9.69</v>
      </c>
    </row>
    <row r="56" spans="1:15" s="1" customFormat="1" ht="46.5" customHeigh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93" t="s">
        <v>19</v>
      </c>
      <c r="B59" s="95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94"/>
      <c r="B60" s="96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7" t="s">
        <v>1</v>
      </c>
      <c r="B61" s="99" t="s">
        <v>2</v>
      </c>
      <c r="C61" s="101" t="s">
        <v>14</v>
      </c>
      <c r="D61" s="103" t="s">
        <v>7</v>
      </c>
      <c r="E61" s="103"/>
      <c r="F61" s="103"/>
      <c r="G61" s="103" t="s">
        <v>3</v>
      </c>
      <c r="H61" s="103" t="s">
        <v>4</v>
      </c>
      <c r="I61" s="103"/>
      <c r="J61" s="103"/>
      <c r="K61" s="103"/>
      <c r="L61" s="90" t="s">
        <v>5</v>
      </c>
      <c r="M61" s="91"/>
      <c r="N61" s="91"/>
      <c r="O61" s="92"/>
    </row>
    <row r="62" spans="1:15" s="5" customFormat="1" ht="13.5" thickBot="1">
      <c r="A62" s="98"/>
      <c r="B62" s="100"/>
      <c r="C62" s="102"/>
      <c r="D62" s="21" t="s">
        <v>8</v>
      </c>
      <c r="E62" s="21" t="s">
        <v>6</v>
      </c>
      <c r="F62" s="21" t="s">
        <v>9</v>
      </c>
      <c r="G62" s="104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>
      <c r="A65" s="13" t="s">
        <v>109</v>
      </c>
      <c r="B65" s="14" t="s">
        <v>224</v>
      </c>
      <c r="C65" s="17" t="s">
        <v>42</v>
      </c>
      <c r="D65" s="26">
        <v>7.74</v>
      </c>
      <c r="E65" s="26">
        <v>11.82</v>
      </c>
      <c r="F65" s="26">
        <v>35.54</v>
      </c>
      <c r="G65" s="26">
        <v>279.39999999999998</v>
      </c>
      <c r="H65" s="26">
        <v>0.08</v>
      </c>
      <c r="I65" s="26">
        <v>1.42</v>
      </c>
      <c r="J65" s="26">
        <v>0.08</v>
      </c>
      <c r="K65" s="26">
        <v>0.76</v>
      </c>
      <c r="L65" s="26">
        <v>140.6</v>
      </c>
      <c r="M65" s="26">
        <v>136.4</v>
      </c>
      <c r="N65" s="26">
        <v>23</v>
      </c>
      <c r="O65" s="27">
        <v>0.56000000000000005</v>
      </c>
    </row>
    <row r="66" spans="1:15">
      <c r="A66" s="13" t="s">
        <v>75</v>
      </c>
      <c r="B66" s="14" t="s">
        <v>76</v>
      </c>
      <c r="C66" s="17" t="s">
        <v>45</v>
      </c>
      <c r="D66" s="26">
        <v>2.25</v>
      </c>
      <c r="E66" s="26">
        <v>0.87</v>
      </c>
      <c r="F66" s="26">
        <v>15.42</v>
      </c>
      <c r="G66" s="26">
        <v>78.599999999999994</v>
      </c>
      <c r="H66" s="26">
        <v>3.3000000000000002E-2</v>
      </c>
      <c r="I66" s="26">
        <v>0</v>
      </c>
      <c r="J66" s="26">
        <v>0</v>
      </c>
      <c r="K66" s="26">
        <v>0.51</v>
      </c>
      <c r="L66" s="26">
        <v>5.7</v>
      </c>
      <c r="M66" s="26">
        <v>19.5</v>
      </c>
      <c r="N66" s="26">
        <v>3.9</v>
      </c>
      <c r="O66" s="27">
        <v>0.36</v>
      </c>
    </row>
    <row r="67" spans="1:15" ht="15">
      <c r="A67" s="60">
        <v>494</v>
      </c>
      <c r="B67" s="59" t="s">
        <v>225</v>
      </c>
      <c r="C67" s="56" t="s">
        <v>222</v>
      </c>
      <c r="D67" s="57">
        <v>0.1</v>
      </c>
      <c r="E67" s="57">
        <v>0</v>
      </c>
      <c r="F67" s="57">
        <v>15.2</v>
      </c>
      <c r="G67" s="57">
        <v>61</v>
      </c>
      <c r="H67" s="57">
        <v>0</v>
      </c>
      <c r="I67" s="58">
        <v>2.8</v>
      </c>
      <c r="J67" s="58">
        <v>0</v>
      </c>
      <c r="K67" s="57">
        <v>0</v>
      </c>
      <c r="L67" s="57">
        <v>14.2</v>
      </c>
      <c r="M67" s="57">
        <v>4</v>
      </c>
      <c r="N67" s="57">
        <v>2</v>
      </c>
      <c r="O67" s="57">
        <v>0.4</v>
      </c>
    </row>
    <row r="68" spans="1:15">
      <c r="A68" s="13"/>
      <c r="B68" s="31" t="s">
        <v>50</v>
      </c>
      <c r="C68" s="17"/>
      <c r="D68" s="41">
        <f>SUM(D65:D66)</f>
        <v>9.99</v>
      </c>
      <c r="E68" s="41">
        <f t="shared" ref="E68:O68" si="4">SUM(E65:E67)</f>
        <v>12.69</v>
      </c>
      <c r="F68" s="41">
        <f t="shared" si="4"/>
        <v>66.16</v>
      </c>
      <c r="G68" s="41">
        <f t="shared" si="4"/>
        <v>419</v>
      </c>
      <c r="H68" s="41">
        <f t="shared" si="4"/>
        <v>0.113</v>
      </c>
      <c r="I68" s="41">
        <f t="shared" si="4"/>
        <v>4.22</v>
      </c>
      <c r="J68" s="41">
        <f t="shared" si="4"/>
        <v>0.08</v>
      </c>
      <c r="K68" s="41">
        <f t="shared" si="4"/>
        <v>1.27</v>
      </c>
      <c r="L68" s="41">
        <f t="shared" si="4"/>
        <v>160.49999999999997</v>
      </c>
      <c r="M68" s="41">
        <f t="shared" si="4"/>
        <v>159.9</v>
      </c>
      <c r="N68" s="41">
        <f t="shared" si="4"/>
        <v>28.9</v>
      </c>
      <c r="O68" s="41">
        <f t="shared" si="4"/>
        <v>1.32</v>
      </c>
    </row>
    <row r="69" spans="1:15">
      <c r="A69" s="13" t="s">
        <v>113</v>
      </c>
      <c r="B69" s="14" t="s">
        <v>114</v>
      </c>
      <c r="C69" s="17" t="s">
        <v>53</v>
      </c>
      <c r="D69" s="26">
        <v>0.8</v>
      </c>
      <c r="E69" s="26">
        <v>0.1</v>
      </c>
      <c r="F69" s="26">
        <v>4.3</v>
      </c>
      <c r="G69" s="26">
        <v>21</v>
      </c>
      <c r="H69" s="26">
        <v>1.2E-2</v>
      </c>
      <c r="I69" s="26">
        <v>1.218</v>
      </c>
      <c r="J69" s="26">
        <v>0</v>
      </c>
      <c r="K69" s="26">
        <v>0</v>
      </c>
      <c r="L69" s="26">
        <v>20.309999999999999</v>
      </c>
      <c r="M69" s="26">
        <v>0</v>
      </c>
      <c r="N69" s="26">
        <v>12.077999999999999</v>
      </c>
      <c r="O69" s="27">
        <v>0.76800000000000002</v>
      </c>
    </row>
    <row r="70" spans="1:15">
      <c r="A70" s="13" t="s">
        <v>115</v>
      </c>
      <c r="B70" s="14" t="s">
        <v>226</v>
      </c>
      <c r="C70" s="17" t="s">
        <v>42</v>
      </c>
      <c r="D70" s="26">
        <v>1.7</v>
      </c>
      <c r="E70" s="26">
        <v>5.16</v>
      </c>
      <c r="F70" s="26">
        <v>7.44</v>
      </c>
      <c r="G70" s="26">
        <v>83.9</v>
      </c>
      <c r="H70" s="26">
        <v>0.06</v>
      </c>
      <c r="I70" s="26">
        <v>24.9</v>
      </c>
      <c r="J70" s="26">
        <v>0.02</v>
      </c>
      <c r="K70" s="26">
        <v>0.12</v>
      </c>
      <c r="L70" s="26">
        <v>45.26</v>
      </c>
      <c r="M70" s="26">
        <v>31.32</v>
      </c>
      <c r="N70" s="26">
        <v>15.48</v>
      </c>
      <c r="O70" s="27">
        <v>0.6</v>
      </c>
    </row>
    <row r="71" spans="1:15">
      <c r="A71" s="13" t="s">
        <v>117</v>
      </c>
      <c r="B71" s="14" t="s">
        <v>118</v>
      </c>
      <c r="C71" s="17" t="s">
        <v>58</v>
      </c>
      <c r="D71" s="26">
        <v>7.69</v>
      </c>
      <c r="E71" s="26">
        <v>6.66</v>
      </c>
      <c r="F71" s="26">
        <v>16.25</v>
      </c>
      <c r="G71" s="26">
        <v>152.91999999999999</v>
      </c>
      <c r="H71" s="26">
        <v>4.8000000000000001E-2</v>
      </c>
      <c r="I71" s="26">
        <v>0.152</v>
      </c>
      <c r="J71" s="26">
        <v>1.6E-2</v>
      </c>
      <c r="K71" s="26">
        <v>3.2000000000000001E-2</v>
      </c>
      <c r="L71" s="26">
        <v>21.167999999999999</v>
      </c>
      <c r="M71" s="26">
        <v>9.2159999999999993</v>
      </c>
      <c r="N71" s="26">
        <v>0.72799999999999998</v>
      </c>
      <c r="O71" s="27">
        <v>0.44800000000000001</v>
      </c>
    </row>
    <row r="72" spans="1:15">
      <c r="A72" s="13" t="s">
        <v>119</v>
      </c>
      <c r="B72" s="14" t="s">
        <v>120</v>
      </c>
      <c r="C72" s="17" t="s">
        <v>61</v>
      </c>
      <c r="D72" s="26">
        <v>3.69</v>
      </c>
      <c r="E72" s="26">
        <v>6.08</v>
      </c>
      <c r="F72" s="26">
        <v>17.309999999999999</v>
      </c>
      <c r="G72" s="26">
        <v>204.6</v>
      </c>
      <c r="H72" s="26">
        <v>0.03</v>
      </c>
      <c r="I72" s="26">
        <v>0</v>
      </c>
      <c r="J72" s="26">
        <v>4.4999999999999998E-2</v>
      </c>
      <c r="K72" s="26">
        <v>0.28499999999999998</v>
      </c>
      <c r="L72" s="26">
        <v>5.0999999999999996</v>
      </c>
      <c r="M72" s="26">
        <v>70.8</v>
      </c>
      <c r="N72" s="26">
        <v>22.8</v>
      </c>
      <c r="O72" s="27">
        <v>0.52500000000000002</v>
      </c>
    </row>
    <row r="73" spans="1:15">
      <c r="A73" s="13" t="s">
        <v>62</v>
      </c>
      <c r="B73" s="14" t="s">
        <v>63</v>
      </c>
      <c r="C73" s="17" t="s">
        <v>42</v>
      </c>
      <c r="D73" s="26">
        <v>0.5</v>
      </c>
      <c r="E73" s="26">
        <v>0</v>
      </c>
      <c r="F73" s="26">
        <v>27</v>
      </c>
      <c r="G73" s="26">
        <v>110</v>
      </c>
      <c r="H73" s="26">
        <v>0</v>
      </c>
      <c r="I73" s="26">
        <v>0.5</v>
      </c>
      <c r="J73" s="26">
        <v>0</v>
      </c>
      <c r="K73" s="26">
        <v>0</v>
      </c>
      <c r="L73" s="26">
        <v>28</v>
      </c>
      <c r="M73" s="26">
        <v>19</v>
      </c>
      <c r="N73" s="26">
        <v>7</v>
      </c>
      <c r="O73" s="27">
        <v>1.5</v>
      </c>
    </row>
    <row r="74" spans="1:15">
      <c r="A74" s="13" t="s">
        <v>43</v>
      </c>
      <c r="B74" s="14" t="s">
        <v>44</v>
      </c>
      <c r="C74" s="17" t="s">
        <v>45</v>
      </c>
      <c r="D74" s="26">
        <v>2.37</v>
      </c>
      <c r="E74" s="26">
        <v>0.3</v>
      </c>
      <c r="F74" s="26">
        <v>14.76</v>
      </c>
      <c r="G74" s="26">
        <v>70.5</v>
      </c>
      <c r="H74" s="26">
        <v>0.06</v>
      </c>
      <c r="I74" s="26">
        <v>0</v>
      </c>
      <c r="J74" s="26">
        <v>0</v>
      </c>
      <c r="K74" s="26">
        <v>0</v>
      </c>
      <c r="L74" s="26">
        <v>6.9</v>
      </c>
      <c r="M74" s="26">
        <v>0</v>
      </c>
      <c r="N74" s="26">
        <v>0</v>
      </c>
      <c r="O74" s="27">
        <v>0.56999999999999995</v>
      </c>
    </row>
    <row r="75" spans="1:15">
      <c r="A75" s="13" t="s">
        <v>64</v>
      </c>
      <c r="B75" s="14" t="s">
        <v>65</v>
      </c>
      <c r="C75" s="17" t="s">
        <v>45</v>
      </c>
      <c r="D75" s="26">
        <v>1.98</v>
      </c>
      <c r="E75" s="26">
        <v>0.36</v>
      </c>
      <c r="F75" s="26">
        <v>10.02</v>
      </c>
      <c r="G75" s="26">
        <v>52.2</v>
      </c>
      <c r="H75" s="26">
        <v>5.3999999999999999E-2</v>
      </c>
      <c r="I75" s="26">
        <v>0</v>
      </c>
      <c r="J75" s="26">
        <v>0</v>
      </c>
      <c r="K75" s="26">
        <v>0.42</v>
      </c>
      <c r="L75" s="26">
        <v>10.5</v>
      </c>
      <c r="M75" s="26">
        <v>47.4</v>
      </c>
      <c r="N75" s="26">
        <v>14.1</v>
      </c>
      <c r="O75" s="27">
        <v>1.17</v>
      </c>
    </row>
    <row r="76" spans="1:15">
      <c r="A76" s="13"/>
      <c r="B76" s="31" t="s">
        <v>66</v>
      </c>
      <c r="C76" s="17"/>
      <c r="D76" s="41">
        <f>SUM(D69:D75)</f>
        <v>18.73</v>
      </c>
      <c r="E76" s="41">
        <f t="shared" ref="E76:O76" si="5">SUM(E69:E75)</f>
        <v>18.66</v>
      </c>
      <c r="F76" s="41">
        <f t="shared" si="5"/>
        <v>97.08</v>
      </c>
      <c r="G76" s="41">
        <f t="shared" si="5"/>
        <v>695.12</v>
      </c>
      <c r="H76" s="41">
        <f t="shared" si="5"/>
        <v>0.26400000000000001</v>
      </c>
      <c r="I76" s="41">
        <f t="shared" si="5"/>
        <v>26.77</v>
      </c>
      <c r="J76" s="41">
        <f t="shared" si="5"/>
        <v>8.1000000000000003E-2</v>
      </c>
      <c r="K76" s="41">
        <f t="shared" si="5"/>
        <v>0.85699999999999998</v>
      </c>
      <c r="L76" s="41">
        <f t="shared" si="5"/>
        <v>137.238</v>
      </c>
      <c r="M76" s="41">
        <f t="shared" si="5"/>
        <v>177.73600000000002</v>
      </c>
      <c r="N76" s="41">
        <f t="shared" si="5"/>
        <v>72.185999999999993</v>
      </c>
      <c r="O76" s="41">
        <f t="shared" si="5"/>
        <v>5.5809999999999995</v>
      </c>
    </row>
    <row r="77" spans="1:15">
      <c r="A77" s="13" t="s">
        <v>121</v>
      </c>
      <c r="B77" s="14" t="s">
        <v>122</v>
      </c>
      <c r="C77" s="17" t="s">
        <v>42</v>
      </c>
      <c r="D77" s="26">
        <v>1.4</v>
      </c>
      <c r="E77" s="26">
        <v>0.2</v>
      </c>
      <c r="F77" s="26">
        <v>26.4</v>
      </c>
      <c r="G77" s="26">
        <v>120</v>
      </c>
      <c r="H77" s="26">
        <v>0.08</v>
      </c>
      <c r="I77" s="26">
        <v>80</v>
      </c>
      <c r="J77" s="26">
        <v>0.02</v>
      </c>
      <c r="K77" s="26">
        <v>0.4</v>
      </c>
      <c r="L77" s="26">
        <v>36</v>
      </c>
      <c r="M77" s="26">
        <v>26</v>
      </c>
      <c r="N77" s="26">
        <v>22</v>
      </c>
      <c r="O77" s="27">
        <v>0.6</v>
      </c>
    </row>
    <row r="78" spans="1:15" ht="25.5">
      <c r="A78" s="13" t="s">
        <v>123</v>
      </c>
      <c r="B78" s="14" t="s">
        <v>227</v>
      </c>
      <c r="C78" s="17" t="s">
        <v>125</v>
      </c>
      <c r="D78" s="26">
        <v>2.77</v>
      </c>
      <c r="E78" s="26">
        <v>5.23</v>
      </c>
      <c r="F78" s="26">
        <v>23.52</v>
      </c>
      <c r="G78" s="26">
        <v>152</v>
      </c>
      <c r="H78" s="26">
        <v>3.2000000000000001E-2</v>
      </c>
      <c r="I78" s="26">
        <v>0</v>
      </c>
      <c r="J78" s="26">
        <v>3.5999999999999997E-2</v>
      </c>
      <c r="K78" s="26">
        <v>0.48</v>
      </c>
      <c r="L78" s="26">
        <v>6.4</v>
      </c>
      <c r="M78" s="26">
        <v>23.468</v>
      </c>
      <c r="N78" s="26">
        <v>3.7320000000000002</v>
      </c>
      <c r="O78" s="27">
        <v>0.32</v>
      </c>
    </row>
    <row r="79" spans="1:15" s="8" customFormat="1" ht="13.5" thickBot="1">
      <c r="A79" s="15"/>
      <c r="B79" s="16" t="s">
        <v>71</v>
      </c>
      <c r="C79" s="18"/>
      <c r="D79" s="28">
        <v>36.090000000000011</v>
      </c>
      <c r="E79" s="28">
        <v>39.480000000000004</v>
      </c>
      <c r="F79" s="28">
        <v>213.86</v>
      </c>
      <c r="G79" s="28">
        <v>1456.1200000000001</v>
      </c>
      <c r="H79" s="28">
        <v>0.52900000000000003</v>
      </c>
      <c r="I79" s="28">
        <v>109.49</v>
      </c>
      <c r="J79" s="28">
        <v>0.23699999999999999</v>
      </c>
      <c r="K79" s="28">
        <v>3.0070000000000001</v>
      </c>
      <c r="L79" s="28">
        <v>451.93799999999993</v>
      </c>
      <c r="M79" s="28">
        <v>473.10400000000004</v>
      </c>
      <c r="N79" s="28">
        <v>138.81799999999998</v>
      </c>
      <c r="O79" s="29">
        <v>7.5209999999999999</v>
      </c>
    </row>
    <row r="80" spans="1:15" s="1" customFormat="1" ht="54" customHeight="1">
      <c r="A80" s="6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0</v>
      </c>
      <c r="B81" s="1" t="s">
        <v>108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2" t="s">
        <v>22</v>
      </c>
      <c r="B82" s="7" t="s">
        <v>23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>
      <c r="A83" s="93" t="s">
        <v>19</v>
      </c>
      <c r="B83" s="95" t="s">
        <v>21</v>
      </c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1" customFormat="1" ht="13.5" thickBot="1">
      <c r="A84" s="94"/>
      <c r="B84" s="96"/>
      <c r="C84" s="3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s="4" customFormat="1" ht="33" customHeight="1">
      <c r="A85" s="97" t="s">
        <v>1</v>
      </c>
      <c r="B85" s="99" t="s">
        <v>2</v>
      </c>
      <c r="C85" s="101" t="s">
        <v>14</v>
      </c>
      <c r="D85" s="103" t="s">
        <v>7</v>
      </c>
      <c r="E85" s="103"/>
      <c r="F85" s="103"/>
      <c r="G85" s="103" t="s">
        <v>3</v>
      </c>
      <c r="H85" s="103" t="s">
        <v>4</v>
      </c>
      <c r="I85" s="103"/>
      <c r="J85" s="103"/>
      <c r="K85" s="103"/>
      <c r="L85" s="90" t="s">
        <v>5</v>
      </c>
      <c r="M85" s="91"/>
      <c r="N85" s="91"/>
      <c r="O85" s="92"/>
    </row>
    <row r="86" spans="1:15" s="5" customFormat="1" ht="13.5" thickBot="1">
      <c r="A86" s="98"/>
      <c r="B86" s="100"/>
      <c r="C86" s="102"/>
      <c r="D86" s="21" t="s">
        <v>8</v>
      </c>
      <c r="E86" s="21" t="s">
        <v>6</v>
      </c>
      <c r="F86" s="21" t="s">
        <v>9</v>
      </c>
      <c r="G86" s="104"/>
      <c r="H86" s="21" t="s">
        <v>10</v>
      </c>
      <c r="I86" s="21" t="s">
        <v>11</v>
      </c>
      <c r="J86" s="21" t="s">
        <v>15</v>
      </c>
      <c r="K86" s="21" t="s">
        <v>16</v>
      </c>
      <c r="L86" s="21" t="s">
        <v>12</v>
      </c>
      <c r="M86" s="22" t="s">
        <v>17</v>
      </c>
      <c r="N86" s="22" t="s">
        <v>18</v>
      </c>
      <c r="O86" s="23" t="s">
        <v>13</v>
      </c>
    </row>
    <row r="87" spans="1:15" s="5" customFormat="1">
      <c r="A87" s="10" t="s">
        <v>24</v>
      </c>
      <c r="B87" s="11" t="s">
        <v>25</v>
      </c>
      <c r="C87" s="12" t="s">
        <v>26</v>
      </c>
      <c r="D87" s="24" t="s">
        <v>27</v>
      </c>
      <c r="E87" s="24" t="s">
        <v>28</v>
      </c>
      <c r="F87" s="24" t="s">
        <v>29</v>
      </c>
      <c r="G87" s="24" t="s">
        <v>30</v>
      </c>
      <c r="H87" s="24" t="s">
        <v>31</v>
      </c>
      <c r="I87" s="24" t="s">
        <v>32</v>
      </c>
      <c r="J87" s="24" t="s">
        <v>33</v>
      </c>
      <c r="K87" s="24" t="s">
        <v>34</v>
      </c>
      <c r="L87" s="24" t="s">
        <v>35</v>
      </c>
      <c r="M87" s="24" t="s">
        <v>36</v>
      </c>
      <c r="N87" s="24" t="s">
        <v>37</v>
      </c>
      <c r="O87" s="25" t="s">
        <v>38</v>
      </c>
    </row>
    <row r="88" spans="1:15">
      <c r="A88" s="13"/>
      <c r="B88" s="31" t="s">
        <v>39</v>
      </c>
      <c r="C88" s="17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ht="15">
      <c r="A89" s="62" t="s">
        <v>83</v>
      </c>
      <c r="B89" s="70" t="s">
        <v>84</v>
      </c>
      <c r="C89" s="62" t="s">
        <v>222</v>
      </c>
      <c r="D89" s="61">
        <v>11.400000000000002</v>
      </c>
      <c r="E89" s="63">
        <v>10.466666666666667</v>
      </c>
      <c r="F89" s="63">
        <v>49.466666666666669</v>
      </c>
      <c r="G89" s="63">
        <v>337.73333333333335</v>
      </c>
      <c r="H89" s="63">
        <v>0.27599999999999997</v>
      </c>
      <c r="I89" s="63">
        <v>0</v>
      </c>
      <c r="J89" s="63">
        <v>5.3333333333333337E-2</v>
      </c>
      <c r="K89" s="63">
        <v>0.82</v>
      </c>
      <c r="L89" s="63">
        <v>19.013333333333332</v>
      </c>
      <c r="M89" s="63">
        <v>270.46666666666664</v>
      </c>
      <c r="N89" s="63">
        <v>180.57333333333332</v>
      </c>
      <c r="O89" s="63">
        <v>6.0666666666666664</v>
      </c>
    </row>
    <row r="90" spans="1:15">
      <c r="A90" s="13" t="s">
        <v>48</v>
      </c>
      <c r="B90" s="14" t="s">
        <v>49</v>
      </c>
      <c r="C90" s="17" t="s">
        <v>42</v>
      </c>
      <c r="D90" s="26">
        <v>0.1</v>
      </c>
      <c r="E90" s="26">
        <v>0</v>
      </c>
      <c r="F90" s="26">
        <v>15</v>
      </c>
      <c r="G90" s="26">
        <v>60</v>
      </c>
      <c r="H90" s="26">
        <v>0</v>
      </c>
      <c r="I90" s="26">
        <v>0</v>
      </c>
      <c r="J90" s="26">
        <v>0</v>
      </c>
      <c r="K90" s="26">
        <v>0</v>
      </c>
      <c r="L90" s="26">
        <v>11</v>
      </c>
      <c r="M90" s="26">
        <v>3</v>
      </c>
      <c r="N90" s="26">
        <v>1</v>
      </c>
      <c r="O90" s="27">
        <v>0.3</v>
      </c>
    </row>
    <row r="91" spans="1:15">
      <c r="A91" s="13"/>
      <c r="B91" s="31" t="s">
        <v>50</v>
      </c>
      <c r="C91" s="17"/>
      <c r="D91" s="41">
        <f>SUM(D90:D90)</f>
        <v>0.1</v>
      </c>
      <c r="E91" s="41">
        <f t="shared" ref="E91:O91" si="6">SUM(E89:E90)</f>
        <v>10.466666666666667</v>
      </c>
      <c r="F91" s="41">
        <f t="shared" si="6"/>
        <v>64.466666666666669</v>
      </c>
      <c r="G91" s="41">
        <f t="shared" si="6"/>
        <v>397.73333333333335</v>
      </c>
      <c r="H91" s="41">
        <f t="shared" si="6"/>
        <v>0.27599999999999997</v>
      </c>
      <c r="I91" s="41">
        <f t="shared" si="6"/>
        <v>0</v>
      </c>
      <c r="J91" s="41">
        <f t="shared" si="6"/>
        <v>5.3333333333333337E-2</v>
      </c>
      <c r="K91" s="41">
        <f t="shared" si="6"/>
        <v>0.82</v>
      </c>
      <c r="L91" s="41">
        <f t="shared" si="6"/>
        <v>30.013333333333332</v>
      </c>
      <c r="M91" s="41">
        <f t="shared" si="6"/>
        <v>273.46666666666664</v>
      </c>
      <c r="N91" s="41">
        <f t="shared" si="6"/>
        <v>181.57333333333332</v>
      </c>
      <c r="O91" s="41">
        <f t="shared" si="6"/>
        <v>6.3666666666666663</v>
      </c>
    </row>
    <row r="92" spans="1:15">
      <c r="A92" s="13" t="s">
        <v>129</v>
      </c>
      <c r="B92" s="14" t="s">
        <v>130</v>
      </c>
      <c r="C92" s="17" t="s">
        <v>53</v>
      </c>
      <c r="D92" s="26">
        <v>0.7</v>
      </c>
      <c r="E92" s="26">
        <v>0.06</v>
      </c>
      <c r="F92" s="26">
        <v>3.4</v>
      </c>
      <c r="G92" s="26">
        <v>17</v>
      </c>
      <c r="H92" s="26">
        <v>0.03</v>
      </c>
      <c r="I92" s="26">
        <v>0.61199999999999999</v>
      </c>
      <c r="J92" s="26">
        <v>0</v>
      </c>
      <c r="K92" s="26">
        <v>0</v>
      </c>
      <c r="L92" s="26">
        <v>14.7</v>
      </c>
      <c r="M92" s="26">
        <v>0</v>
      </c>
      <c r="N92" s="26">
        <v>20.687999999999999</v>
      </c>
      <c r="O92" s="27">
        <v>0.378</v>
      </c>
    </row>
    <row r="93" spans="1:15" ht="25.5">
      <c r="A93" s="13" t="s">
        <v>131</v>
      </c>
      <c r="B93" s="14" t="s">
        <v>132</v>
      </c>
      <c r="C93" s="17" t="s">
        <v>42</v>
      </c>
      <c r="D93" s="26">
        <v>2.2799999999999998</v>
      </c>
      <c r="E93" s="26">
        <v>4.34</v>
      </c>
      <c r="F93" s="26">
        <v>12.08</v>
      </c>
      <c r="G93" s="26">
        <v>97.08</v>
      </c>
      <c r="H93" s="26">
        <v>0.08</v>
      </c>
      <c r="I93" s="26">
        <v>13.68</v>
      </c>
      <c r="J93" s="26">
        <v>0</v>
      </c>
      <c r="K93" s="26">
        <v>0.08</v>
      </c>
      <c r="L93" s="26">
        <v>21.82</v>
      </c>
      <c r="M93" s="26">
        <v>45.1</v>
      </c>
      <c r="N93" s="26">
        <v>19.68</v>
      </c>
      <c r="O93" s="27">
        <v>0.78</v>
      </c>
    </row>
    <row r="94" spans="1:15">
      <c r="A94" s="13" t="s">
        <v>133</v>
      </c>
      <c r="B94" s="14" t="s">
        <v>134</v>
      </c>
      <c r="C94" s="17" t="s">
        <v>58</v>
      </c>
      <c r="D94" s="26">
        <v>10.32</v>
      </c>
      <c r="E94" s="26">
        <v>3.98</v>
      </c>
      <c r="F94" s="26">
        <v>9.1</v>
      </c>
      <c r="G94" s="26">
        <v>111.13</v>
      </c>
      <c r="H94" s="26">
        <v>6.4000000000000001E-2</v>
      </c>
      <c r="I94" s="26">
        <v>0.76800000000000002</v>
      </c>
      <c r="J94" s="26">
        <v>2.4E-2</v>
      </c>
      <c r="K94" s="26">
        <v>7.1999999999999995E-2</v>
      </c>
      <c r="L94" s="26">
        <v>29.128</v>
      </c>
      <c r="M94" s="26">
        <v>60.591999999999999</v>
      </c>
      <c r="N94" s="26">
        <v>30.68</v>
      </c>
      <c r="O94" s="27">
        <v>0.82399999999999995</v>
      </c>
    </row>
    <row r="95" spans="1:15">
      <c r="A95" s="13" t="s">
        <v>135</v>
      </c>
      <c r="B95" s="14" t="s">
        <v>136</v>
      </c>
      <c r="C95" s="17" t="s">
        <v>61</v>
      </c>
      <c r="D95" s="26">
        <v>2.96</v>
      </c>
      <c r="E95" s="26">
        <v>6.27</v>
      </c>
      <c r="F95" s="26">
        <v>15.51</v>
      </c>
      <c r="G95" s="26">
        <v>131.79</v>
      </c>
      <c r="H95" s="26">
        <v>0.12</v>
      </c>
      <c r="I95" s="26">
        <v>28.02</v>
      </c>
      <c r="J95" s="26">
        <v>0</v>
      </c>
      <c r="K95" s="26">
        <v>0.12</v>
      </c>
      <c r="L95" s="26">
        <v>52.29</v>
      </c>
      <c r="M95" s="26">
        <v>51.06</v>
      </c>
      <c r="N95" s="26">
        <v>20.52</v>
      </c>
      <c r="O95" s="27">
        <v>1.02</v>
      </c>
    </row>
    <row r="96" spans="1:15">
      <c r="A96" s="13" t="s">
        <v>85</v>
      </c>
      <c r="B96" s="14" t="s">
        <v>86</v>
      </c>
      <c r="C96" s="17" t="s">
        <v>42</v>
      </c>
      <c r="D96" s="26">
        <v>0.3</v>
      </c>
      <c r="E96" s="26">
        <v>0.2</v>
      </c>
      <c r="F96" s="26">
        <v>20.2</v>
      </c>
      <c r="G96" s="26">
        <v>81</v>
      </c>
      <c r="H96" s="26">
        <v>0.04</v>
      </c>
      <c r="I96" s="26">
        <v>1.48</v>
      </c>
      <c r="J96" s="26">
        <v>0.22</v>
      </c>
      <c r="K96" s="26">
        <v>2.04</v>
      </c>
      <c r="L96" s="26">
        <v>68.739999999999995</v>
      </c>
      <c r="M96" s="26">
        <v>54.02</v>
      </c>
      <c r="N96" s="26">
        <v>40.86</v>
      </c>
      <c r="O96" s="27">
        <v>1.24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20.910000000000004</v>
      </c>
      <c r="E99" s="41">
        <f t="shared" ref="E99:O99" si="7">SUM(E92:E98)</f>
        <v>15.509999999999998</v>
      </c>
      <c r="F99" s="41">
        <f t="shared" si="7"/>
        <v>85.07</v>
      </c>
      <c r="G99" s="41">
        <f t="shared" si="7"/>
        <v>560.70000000000005</v>
      </c>
      <c r="H99" s="41">
        <f t="shared" si="7"/>
        <v>0.44799999999999995</v>
      </c>
      <c r="I99" s="41">
        <f t="shared" si="7"/>
        <v>44.559999999999995</v>
      </c>
      <c r="J99" s="41">
        <f t="shared" si="7"/>
        <v>0.24399999999999999</v>
      </c>
      <c r="K99" s="41">
        <f t="shared" si="7"/>
        <v>2.7320000000000002</v>
      </c>
      <c r="L99" s="41">
        <f t="shared" si="7"/>
        <v>204.078</v>
      </c>
      <c r="M99" s="41">
        <f t="shared" si="7"/>
        <v>258.17200000000003</v>
      </c>
      <c r="N99" s="41">
        <f t="shared" si="7"/>
        <v>146.52799999999999</v>
      </c>
      <c r="O99" s="41">
        <f t="shared" si="7"/>
        <v>5.9820000000000002</v>
      </c>
    </row>
    <row r="100" spans="1:15" ht="25.5">
      <c r="A100" s="13" t="s">
        <v>67</v>
      </c>
      <c r="B100" s="14" t="s">
        <v>68</v>
      </c>
      <c r="C100" s="17" t="s">
        <v>42</v>
      </c>
      <c r="D100" s="26">
        <v>1.4</v>
      </c>
      <c r="E100" s="26">
        <v>0</v>
      </c>
      <c r="F100" s="26">
        <v>29</v>
      </c>
      <c r="G100" s="26">
        <v>122</v>
      </c>
      <c r="H100" s="26">
        <v>0</v>
      </c>
      <c r="I100" s="26">
        <v>0</v>
      </c>
      <c r="J100" s="26">
        <v>0</v>
      </c>
      <c r="K100" s="26">
        <v>0</v>
      </c>
      <c r="L100" s="26">
        <v>1</v>
      </c>
      <c r="M100" s="26">
        <v>0</v>
      </c>
      <c r="N100" s="26">
        <v>0</v>
      </c>
      <c r="O100" s="27">
        <v>0.1</v>
      </c>
    </row>
    <row r="101" spans="1:15" ht="25.5">
      <c r="A101" s="13" t="s">
        <v>137</v>
      </c>
      <c r="B101" s="14" t="s">
        <v>230</v>
      </c>
      <c r="C101" s="17" t="s">
        <v>53</v>
      </c>
      <c r="D101" s="26">
        <v>5.83</v>
      </c>
      <c r="E101" s="26">
        <v>1.91</v>
      </c>
      <c r="F101" s="26">
        <v>43.4</v>
      </c>
      <c r="G101" s="26">
        <v>213.09</v>
      </c>
      <c r="H101" s="26">
        <v>9.6000000000000002E-2</v>
      </c>
      <c r="I101" s="26">
        <v>0</v>
      </c>
      <c r="J101" s="26">
        <v>0</v>
      </c>
      <c r="K101" s="26">
        <v>0.79800000000000004</v>
      </c>
      <c r="L101" s="26">
        <v>11.46</v>
      </c>
      <c r="M101" s="26">
        <v>48.756</v>
      </c>
      <c r="N101" s="26">
        <v>9.09</v>
      </c>
      <c r="O101" s="27">
        <v>0.68400000000000005</v>
      </c>
    </row>
    <row r="102" spans="1:15" s="8" customFormat="1" ht="13.5" thickBot="1">
      <c r="A102" s="15"/>
      <c r="B102" s="16" t="s">
        <v>71</v>
      </c>
      <c r="C102" s="18"/>
      <c r="D102" s="28">
        <v>36.57</v>
      </c>
      <c r="E102" s="28">
        <v>29.419999999999998</v>
      </c>
      <c r="F102" s="28">
        <v>210.23000000000002</v>
      </c>
      <c r="G102" s="28">
        <v>1247.6599999999999</v>
      </c>
      <c r="H102" s="28">
        <v>0.63400000000000001</v>
      </c>
      <c r="I102" s="28">
        <v>44.8</v>
      </c>
      <c r="J102" s="28">
        <v>0.27400000000000002</v>
      </c>
      <c r="K102" s="28">
        <v>3.56</v>
      </c>
      <c r="L102" s="28">
        <v>351.07799999999992</v>
      </c>
      <c r="M102" s="28">
        <v>357.79300000000001</v>
      </c>
      <c r="N102" s="28">
        <v>164.673</v>
      </c>
      <c r="O102" s="29">
        <v>8.3559999999999999</v>
      </c>
    </row>
    <row r="103" spans="1:15" s="1" customFormat="1" ht="60.75" customHeigh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93" t="s">
        <v>19</v>
      </c>
      <c r="B106" s="95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94"/>
      <c r="B107" s="96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7" t="s">
        <v>1</v>
      </c>
      <c r="B108" s="99" t="s">
        <v>2</v>
      </c>
      <c r="C108" s="101" t="s">
        <v>14</v>
      </c>
      <c r="D108" s="103" t="s">
        <v>7</v>
      </c>
      <c r="E108" s="103"/>
      <c r="F108" s="103"/>
      <c r="G108" s="103" t="s">
        <v>3</v>
      </c>
      <c r="H108" s="103" t="s">
        <v>4</v>
      </c>
      <c r="I108" s="103"/>
      <c r="J108" s="103"/>
      <c r="K108" s="103"/>
      <c r="L108" s="90" t="s">
        <v>5</v>
      </c>
      <c r="M108" s="91"/>
      <c r="N108" s="91"/>
      <c r="O108" s="92"/>
    </row>
    <row r="109" spans="1:15" s="5" customFormat="1" ht="13.5" thickBot="1">
      <c r="A109" s="98"/>
      <c r="B109" s="100"/>
      <c r="C109" s="102"/>
      <c r="D109" s="21" t="s">
        <v>8</v>
      </c>
      <c r="E109" s="21" t="s">
        <v>6</v>
      </c>
      <c r="F109" s="21" t="s">
        <v>9</v>
      </c>
      <c r="G109" s="104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25.5">
      <c r="A112" s="13" t="s">
        <v>140</v>
      </c>
      <c r="B112" s="14" t="s">
        <v>231</v>
      </c>
      <c r="C112" s="17" t="s">
        <v>42</v>
      </c>
      <c r="D112" s="26">
        <v>7.16</v>
      </c>
      <c r="E112" s="26">
        <v>9.4</v>
      </c>
      <c r="F112" s="26">
        <v>28.8</v>
      </c>
      <c r="G112" s="26">
        <v>291.89999999999998</v>
      </c>
      <c r="H112" s="26">
        <v>0.16</v>
      </c>
      <c r="I112" s="26">
        <v>1.54</v>
      </c>
      <c r="J112" s="26">
        <v>0.06</v>
      </c>
      <c r="K112" s="26">
        <v>0.54</v>
      </c>
      <c r="L112" s="26">
        <v>156.80000000000001</v>
      </c>
      <c r="M112" s="26">
        <v>206</v>
      </c>
      <c r="N112" s="26">
        <v>55.6</v>
      </c>
      <c r="O112" s="27">
        <v>1.24</v>
      </c>
    </row>
    <row r="113" spans="1:15">
      <c r="A113" s="13" t="s">
        <v>75</v>
      </c>
      <c r="B113" s="14" t="s">
        <v>76</v>
      </c>
      <c r="C113" s="17" t="s">
        <v>45</v>
      </c>
      <c r="D113" s="26">
        <v>2.25</v>
      </c>
      <c r="E113" s="26">
        <v>0.87</v>
      </c>
      <c r="F113" s="26">
        <v>15.42</v>
      </c>
      <c r="G113" s="26">
        <v>78.599999999999994</v>
      </c>
      <c r="H113" s="26">
        <v>3.3000000000000002E-2</v>
      </c>
      <c r="I113" s="26">
        <v>0</v>
      </c>
      <c r="J113" s="26">
        <v>0</v>
      </c>
      <c r="K113" s="26">
        <v>0.51</v>
      </c>
      <c r="L113" s="26">
        <v>5.7</v>
      </c>
      <c r="M113" s="26">
        <v>19.5</v>
      </c>
      <c r="N113" s="26">
        <v>3.9</v>
      </c>
      <c r="O113" s="27">
        <v>0.36</v>
      </c>
    </row>
    <row r="114" spans="1:15" ht="15">
      <c r="A114" s="60">
        <v>494</v>
      </c>
      <c r="B114" s="72" t="s">
        <v>225</v>
      </c>
      <c r="C114" s="64" t="s">
        <v>222</v>
      </c>
      <c r="D114" s="66">
        <v>0.1</v>
      </c>
      <c r="E114" s="66">
        <v>0</v>
      </c>
      <c r="F114" s="66">
        <v>15.2</v>
      </c>
      <c r="G114" s="66">
        <v>61</v>
      </c>
      <c r="H114" s="66">
        <v>0</v>
      </c>
      <c r="I114" s="67">
        <v>2.8</v>
      </c>
      <c r="J114" s="67">
        <v>0</v>
      </c>
      <c r="K114" s="66">
        <v>0</v>
      </c>
      <c r="L114" s="66">
        <v>14.2</v>
      </c>
      <c r="M114" s="66">
        <v>4</v>
      </c>
      <c r="N114" s="66">
        <v>2</v>
      </c>
      <c r="O114" s="66">
        <v>0.4</v>
      </c>
    </row>
    <row r="115" spans="1:15">
      <c r="A115" s="13"/>
      <c r="B115" s="31" t="s">
        <v>50</v>
      </c>
      <c r="C115" s="17"/>
      <c r="D115" s="41">
        <f>SUM(D112:D114)</f>
        <v>9.51</v>
      </c>
      <c r="E115" s="41">
        <f t="shared" ref="E115:O115" si="8">SUM(E112:E114)</f>
        <v>10.27</v>
      </c>
      <c r="F115" s="41">
        <f t="shared" si="8"/>
        <v>59.42</v>
      </c>
      <c r="G115" s="41">
        <f t="shared" si="8"/>
        <v>431.5</v>
      </c>
      <c r="H115" s="41">
        <f t="shared" si="8"/>
        <v>0.193</v>
      </c>
      <c r="I115" s="41">
        <f t="shared" si="8"/>
        <v>4.34</v>
      </c>
      <c r="J115" s="41">
        <f t="shared" si="8"/>
        <v>0.06</v>
      </c>
      <c r="K115" s="41">
        <f t="shared" si="8"/>
        <v>1.05</v>
      </c>
      <c r="L115" s="41">
        <f t="shared" si="8"/>
        <v>176.7</v>
      </c>
      <c r="M115" s="41">
        <f t="shared" si="8"/>
        <v>229.5</v>
      </c>
      <c r="N115" s="41">
        <f t="shared" si="8"/>
        <v>61.5</v>
      </c>
      <c r="O115" s="41">
        <f t="shared" si="8"/>
        <v>2</v>
      </c>
    </row>
    <row r="116" spans="1:15">
      <c r="A116" s="13" t="s">
        <v>94</v>
      </c>
      <c r="B116" s="14" t="s">
        <v>95</v>
      </c>
      <c r="C116" s="17" t="s">
        <v>53</v>
      </c>
      <c r="D116" s="26">
        <v>0.48</v>
      </c>
      <c r="E116" s="26">
        <v>0.06</v>
      </c>
      <c r="F116" s="26">
        <v>1.02</v>
      </c>
      <c r="G116" s="26">
        <v>7.8</v>
      </c>
      <c r="H116" s="26">
        <v>1.2E-2</v>
      </c>
      <c r="I116" s="26">
        <v>3</v>
      </c>
      <c r="J116" s="26">
        <v>0</v>
      </c>
      <c r="K116" s="26">
        <v>0</v>
      </c>
      <c r="L116" s="26">
        <v>13.8</v>
      </c>
      <c r="M116" s="26">
        <v>0</v>
      </c>
      <c r="N116" s="26">
        <v>0</v>
      </c>
      <c r="O116" s="27">
        <v>0.36</v>
      </c>
    </row>
    <row r="117" spans="1:15" ht="25.5">
      <c r="A117" s="13" t="s">
        <v>144</v>
      </c>
      <c r="B117" s="14" t="s">
        <v>145</v>
      </c>
      <c r="C117" s="17" t="s">
        <v>42</v>
      </c>
      <c r="D117" s="26">
        <v>1.9</v>
      </c>
      <c r="E117" s="26">
        <v>2.12</v>
      </c>
      <c r="F117" s="26">
        <v>12.04</v>
      </c>
      <c r="G117" s="26">
        <v>75.5</v>
      </c>
      <c r="H117" s="26">
        <v>0.08</v>
      </c>
      <c r="I117" s="26">
        <v>9.24</v>
      </c>
      <c r="J117" s="26">
        <v>0</v>
      </c>
      <c r="K117" s="26">
        <v>0.06</v>
      </c>
      <c r="L117" s="26">
        <v>18.239999999999998</v>
      </c>
      <c r="M117" s="26">
        <v>31.36</v>
      </c>
      <c r="N117" s="26">
        <v>12.16</v>
      </c>
      <c r="O117" s="27">
        <v>0.62</v>
      </c>
    </row>
    <row r="118" spans="1:15">
      <c r="A118" s="13" t="s">
        <v>146</v>
      </c>
      <c r="B118" s="14" t="s">
        <v>147</v>
      </c>
      <c r="C118" s="17" t="s">
        <v>58</v>
      </c>
      <c r="D118" s="26">
        <v>9.41</v>
      </c>
      <c r="E118" s="26">
        <v>11.01</v>
      </c>
      <c r="F118" s="26">
        <v>8.58</v>
      </c>
      <c r="G118" s="26">
        <v>171.66</v>
      </c>
      <c r="H118" s="26">
        <v>3.2000000000000001E-2</v>
      </c>
      <c r="I118" s="26">
        <v>1.768</v>
      </c>
      <c r="J118" s="26">
        <v>0</v>
      </c>
      <c r="K118" s="26">
        <v>5.6000000000000001E-2</v>
      </c>
      <c r="L118" s="26">
        <v>17.408000000000001</v>
      </c>
      <c r="M118" s="26">
        <v>16.943999999999999</v>
      </c>
      <c r="N118" s="26">
        <v>4.944</v>
      </c>
      <c r="O118" s="27">
        <v>0.248</v>
      </c>
    </row>
    <row r="119" spans="1:15">
      <c r="A119" s="13" t="s">
        <v>148</v>
      </c>
      <c r="B119" s="14" t="s">
        <v>149</v>
      </c>
      <c r="C119" s="17" t="s">
        <v>61</v>
      </c>
      <c r="D119" s="26">
        <v>6.73</v>
      </c>
      <c r="E119" s="26">
        <v>9.42</v>
      </c>
      <c r="F119" s="26">
        <v>23.9</v>
      </c>
      <c r="G119" s="26">
        <v>327.45</v>
      </c>
      <c r="H119" s="26">
        <v>0.24</v>
      </c>
      <c r="I119" s="26">
        <v>0</v>
      </c>
      <c r="J119" s="26">
        <v>0</v>
      </c>
      <c r="K119" s="26">
        <v>0</v>
      </c>
      <c r="L119" s="26">
        <v>20.46</v>
      </c>
      <c r="M119" s="26">
        <v>0</v>
      </c>
      <c r="N119" s="26">
        <v>1.0349999999999999</v>
      </c>
      <c r="O119" s="27">
        <v>1.575</v>
      </c>
    </row>
    <row r="120" spans="1:15">
      <c r="A120" s="13" t="s">
        <v>102</v>
      </c>
      <c r="B120" s="14" t="s">
        <v>103</v>
      </c>
      <c r="C120" s="17" t="s">
        <v>42</v>
      </c>
      <c r="D120" s="26">
        <v>0.7</v>
      </c>
      <c r="E120" s="26">
        <v>0.3</v>
      </c>
      <c r="F120" s="26">
        <v>22.8</v>
      </c>
      <c r="G120" s="26">
        <v>97</v>
      </c>
      <c r="H120" s="26">
        <v>0</v>
      </c>
      <c r="I120" s="26">
        <v>70</v>
      </c>
      <c r="J120" s="26">
        <v>0</v>
      </c>
      <c r="K120" s="26">
        <v>0</v>
      </c>
      <c r="L120" s="26">
        <v>12</v>
      </c>
      <c r="M120" s="26">
        <v>3</v>
      </c>
      <c r="N120" s="26">
        <v>3</v>
      </c>
      <c r="O120" s="27">
        <v>1.5</v>
      </c>
    </row>
    <row r="121" spans="1:15">
      <c r="A121" s="13" t="s">
        <v>43</v>
      </c>
      <c r="B121" s="14" t="s">
        <v>44</v>
      </c>
      <c r="C121" s="17" t="s">
        <v>45</v>
      </c>
      <c r="D121" s="26">
        <v>2.37</v>
      </c>
      <c r="E121" s="26">
        <v>0.3</v>
      </c>
      <c r="F121" s="26">
        <v>14.76</v>
      </c>
      <c r="G121" s="26">
        <v>70.5</v>
      </c>
      <c r="H121" s="26">
        <v>0.06</v>
      </c>
      <c r="I121" s="26">
        <v>0</v>
      </c>
      <c r="J121" s="26">
        <v>0</v>
      </c>
      <c r="K121" s="26">
        <v>0</v>
      </c>
      <c r="L121" s="26">
        <v>6.9</v>
      </c>
      <c r="M121" s="26">
        <v>0</v>
      </c>
      <c r="N121" s="26">
        <v>0</v>
      </c>
      <c r="O121" s="27">
        <v>0.56999999999999995</v>
      </c>
    </row>
    <row r="122" spans="1:15">
      <c r="A122" s="13" t="s">
        <v>64</v>
      </c>
      <c r="B122" s="14" t="s">
        <v>65</v>
      </c>
      <c r="C122" s="17" t="s">
        <v>45</v>
      </c>
      <c r="D122" s="26">
        <v>1.98</v>
      </c>
      <c r="E122" s="26">
        <v>0.36</v>
      </c>
      <c r="F122" s="26">
        <v>10.02</v>
      </c>
      <c r="G122" s="26">
        <v>52.2</v>
      </c>
      <c r="H122" s="26">
        <v>5.3999999999999999E-2</v>
      </c>
      <c r="I122" s="26">
        <v>0</v>
      </c>
      <c r="J122" s="26">
        <v>0</v>
      </c>
      <c r="K122" s="26">
        <v>0.42</v>
      </c>
      <c r="L122" s="26">
        <v>10.5</v>
      </c>
      <c r="M122" s="26">
        <v>47.4</v>
      </c>
      <c r="N122" s="26">
        <v>14.1</v>
      </c>
      <c r="O122" s="27">
        <v>1.17</v>
      </c>
    </row>
    <row r="123" spans="1:15" s="8" customFormat="1" ht="13.5" thickBot="1">
      <c r="A123" s="15"/>
      <c r="B123" s="16" t="s">
        <v>71</v>
      </c>
      <c r="C123" s="18"/>
      <c r="D123" s="28">
        <v>34.479999999999997</v>
      </c>
      <c r="E123" s="28">
        <v>35.139999999999993</v>
      </c>
      <c r="F123" s="28">
        <v>153.24</v>
      </c>
      <c r="G123" s="28">
        <v>1253.6099999999999</v>
      </c>
      <c r="H123" s="28">
        <v>0.71100000000000008</v>
      </c>
      <c r="I123" s="28">
        <v>86.847999999999999</v>
      </c>
      <c r="J123" s="28">
        <v>0.06</v>
      </c>
      <c r="K123" s="28">
        <v>1.5860000000000001</v>
      </c>
      <c r="L123" s="28">
        <v>388.80799999999999</v>
      </c>
      <c r="M123" s="28">
        <v>451.20400000000001</v>
      </c>
      <c r="N123" s="28">
        <v>109.73899999999999</v>
      </c>
      <c r="O123" s="29">
        <v>8.0429999999999993</v>
      </c>
    </row>
    <row r="124" spans="1:15" s="1" customFormat="1" ht="82.5" customHeight="1">
      <c r="A124" s="6"/>
      <c r="C124" s="3"/>
      <c r="D124" s="42">
        <f>D116+D117+D118+D119+D120+D121+D122</f>
        <v>23.57</v>
      </c>
      <c r="E124" s="42">
        <f t="shared" ref="E124:O124" si="9">E116+E117+E118+E119+E120+E121+E122</f>
        <v>23.57</v>
      </c>
      <c r="F124" s="42">
        <f t="shared" si="9"/>
        <v>93.12</v>
      </c>
      <c r="G124" s="42">
        <f t="shared" si="9"/>
        <v>802.11</v>
      </c>
      <c r="H124" s="42">
        <f t="shared" si="9"/>
        <v>0.47799999999999998</v>
      </c>
      <c r="I124" s="42">
        <f t="shared" si="9"/>
        <v>84.007999999999996</v>
      </c>
      <c r="J124" s="42">
        <f t="shared" si="9"/>
        <v>0</v>
      </c>
      <c r="K124" s="42">
        <f t="shared" si="9"/>
        <v>0.53600000000000003</v>
      </c>
      <c r="L124" s="42">
        <f t="shared" si="9"/>
        <v>99.308000000000007</v>
      </c>
      <c r="M124" s="42">
        <f t="shared" si="9"/>
        <v>98.704000000000008</v>
      </c>
      <c r="N124" s="42">
        <f t="shared" si="9"/>
        <v>35.238999999999997</v>
      </c>
      <c r="O124" s="42">
        <f t="shared" si="9"/>
        <v>6.0430000000000001</v>
      </c>
    </row>
    <row r="125" spans="1:15" s="1" customFormat="1">
      <c r="A125" s="2" t="s">
        <v>0</v>
      </c>
      <c r="B125" s="1" t="s">
        <v>139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2" t="s">
        <v>22</v>
      </c>
      <c r="B126" s="7" t="s">
        <v>23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93" t="s">
        <v>19</v>
      </c>
      <c r="B127" s="95" t="s">
        <v>21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 ht="13.5" thickBot="1">
      <c r="A128" s="94"/>
      <c r="B128" s="96"/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4" customFormat="1" ht="33" customHeight="1">
      <c r="A129" s="97" t="s">
        <v>1</v>
      </c>
      <c r="B129" s="99" t="s">
        <v>2</v>
      </c>
      <c r="C129" s="101" t="s">
        <v>14</v>
      </c>
      <c r="D129" s="103" t="s">
        <v>7</v>
      </c>
      <c r="E129" s="103"/>
      <c r="F129" s="103"/>
      <c r="G129" s="103" t="s">
        <v>3</v>
      </c>
      <c r="H129" s="103" t="s">
        <v>4</v>
      </c>
      <c r="I129" s="103"/>
      <c r="J129" s="103"/>
      <c r="K129" s="103"/>
      <c r="L129" s="90" t="s">
        <v>5</v>
      </c>
      <c r="M129" s="91"/>
      <c r="N129" s="91"/>
      <c r="O129" s="92"/>
    </row>
    <row r="130" spans="1:15" s="5" customFormat="1" ht="13.5" thickBot="1">
      <c r="A130" s="98"/>
      <c r="B130" s="100"/>
      <c r="C130" s="102"/>
      <c r="D130" s="21" t="s">
        <v>8</v>
      </c>
      <c r="E130" s="21" t="s">
        <v>6</v>
      </c>
      <c r="F130" s="21" t="s">
        <v>9</v>
      </c>
      <c r="G130" s="104"/>
      <c r="H130" s="21" t="s">
        <v>10</v>
      </c>
      <c r="I130" s="21" t="s">
        <v>11</v>
      </c>
      <c r="J130" s="21" t="s">
        <v>15</v>
      </c>
      <c r="K130" s="21" t="s">
        <v>16</v>
      </c>
      <c r="L130" s="21" t="s">
        <v>12</v>
      </c>
      <c r="M130" s="22" t="s">
        <v>17</v>
      </c>
      <c r="N130" s="22" t="s">
        <v>18</v>
      </c>
      <c r="O130" s="23" t="s">
        <v>13</v>
      </c>
    </row>
    <row r="131" spans="1:15" s="5" customFormat="1">
      <c r="A131" s="10" t="s">
        <v>24</v>
      </c>
      <c r="B131" s="11" t="s">
        <v>25</v>
      </c>
      <c r="C131" s="12" t="s">
        <v>26</v>
      </c>
      <c r="D131" s="24" t="s">
        <v>27</v>
      </c>
      <c r="E131" s="24" t="s">
        <v>28</v>
      </c>
      <c r="F131" s="24" t="s">
        <v>29</v>
      </c>
      <c r="G131" s="24" t="s">
        <v>30</v>
      </c>
      <c r="H131" s="24" t="s">
        <v>31</v>
      </c>
      <c r="I131" s="24" t="s">
        <v>32</v>
      </c>
      <c r="J131" s="24" t="s">
        <v>33</v>
      </c>
      <c r="K131" s="24" t="s">
        <v>34</v>
      </c>
      <c r="L131" s="24" t="s">
        <v>35</v>
      </c>
      <c r="M131" s="24" t="s">
        <v>36</v>
      </c>
      <c r="N131" s="24" t="s">
        <v>37</v>
      </c>
      <c r="O131" s="25" t="s">
        <v>38</v>
      </c>
    </row>
    <row r="132" spans="1:15">
      <c r="A132" s="13"/>
      <c r="B132" s="31" t="s">
        <v>39</v>
      </c>
      <c r="C132" s="17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7"/>
    </row>
    <row r="133" spans="1:15">
      <c r="A133" s="13" t="s">
        <v>151</v>
      </c>
      <c r="B133" s="14" t="s">
        <v>195</v>
      </c>
      <c r="C133" s="17" t="s">
        <v>42</v>
      </c>
      <c r="D133" s="26">
        <v>8.66</v>
      </c>
      <c r="E133" s="26">
        <v>11.9</v>
      </c>
      <c r="F133" s="26">
        <v>38.04</v>
      </c>
      <c r="G133" s="26">
        <v>293.8</v>
      </c>
      <c r="H133" s="26">
        <v>0.14000000000000001</v>
      </c>
      <c r="I133" s="26">
        <v>1.38</v>
      </c>
      <c r="J133" s="26">
        <v>0.08</v>
      </c>
      <c r="K133" s="26">
        <v>0.24</v>
      </c>
      <c r="L133" s="26">
        <v>143.6</v>
      </c>
      <c r="M133" s="26">
        <v>218.6</v>
      </c>
      <c r="N133" s="26">
        <v>50</v>
      </c>
      <c r="O133" s="27">
        <v>2.38</v>
      </c>
    </row>
    <row r="134" spans="1:15">
      <c r="A134" s="13" t="s">
        <v>43</v>
      </c>
      <c r="B134" s="14" t="s">
        <v>44</v>
      </c>
      <c r="C134" s="17" t="s">
        <v>45</v>
      </c>
      <c r="D134" s="26">
        <v>2.37</v>
      </c>
      <c r="E134" s="26">
        <v>0.3</v>
      </c>
      <c r="F134" s="26">
        <v>14.76</v>
      </c>
      <c r="G134" s="26">
        <v>70.5</v>
      </c>
      <c r="H134" s="26">
        <v>0.06</v>
      </c>
      <c r="I134" s="26">
        <v>0</v>
      </c>
      <c r="J134" s="26">
        <v>0</v>
      </c>
      <c r="K134" s="26">
        <v>0</v>
      </c>
      <c r="L134" s="26">
        <v>6.9</v>
      </c>
      <c r="M134" s="26">
        <v>0</v>
      </c>
      <c r="N134" s="26">
        <v>0</v>
      </c>
      <c r="O134" s="27">
        <v>0.56999999999999995</v>
      </c>
    </row>
    <row r="135" spans="1:15">
      <c r="A135" s="13" t="s">
        <v>48</v>
      </c>
      <c r="B135" s="14" t="s">
        <v>49</v>
      </c>
      <c r="C135" s="17" t="s">
        <v>42</v>
      </c>
      <c r="D135" s="26">
        <v>0.1</v>
      </c>
      <c r="E135" s="26">
        <v>0</v>
      </c>
      <c r="F135" s="26">
        <v>15</v>
      </c>
      <c r="G135" s="26">
        <v>60</v>
      </c>
      <c r="H135" s="26">
        <v>0</v>
      </c>
      <c r="I135" s="26">
        <v>0</v>
      </c>
      <c r="J135" s="26">
        <v>0</v>
      </c>
      <c r="K135" s="26">
        <v>0</v>
      </c>
      <c r="L135" s="26">
        <v>11</v>
      </c>
      <c r="M135" s="26">
        <v>3</v>
      </c>
      <c r="N135" s="26">
        <v>1</v>
      </c>
      <c r="O135" s="27">
        <v>0.3</v>
      </c>
    </row>
    <row r="136" spans="1:15">
      <c r="A136" s="13"/>
      <c r="B136" s="31" t="s">
        <v>50</v>
      </c>
      <c r="C136" s="17"/>
      <c r="D136" s="41">
        <f t="shared" ref="D136:O136" si="10">SUM(D133:D135)</f>
        <v>11.13</v>
      </c>
      <c r="E136" s="41">
        <f t="shared" si="10"/>
        <v>12.200000000000001</v>
      </c>
      <c r="F136" s="41">
        <f t="shared" si="10"/>
        <v>67.8</v>
      </c>
      <c r="G136" s="41">
        <f t="shared" si="10"/>
        <v>424.3</v>
      </c>
      <c r="H136" s="41">
        <f t="shared" si="10"/>
        <v>0.2</v>
      </c>
      <c r="I136" s="41">
        <f t="shared" si="10"/>
        <v>1.38</v>
      </c>
      <c r="J136" s="41">
        <f t="shared" si="10"/>
        <v>0.08</v>
      </c>
      <c r="K136" s="41">
        <f t="shared" si="10"/>
        <v>0.24</v>
      </c>
      <c r="L136" s="41">
        <f t="shared" si="10"/>
        <v>161.5</v>
      </c>
      <c r="M136" s="41">
        <f t="shared" si="10"/>
        <v>221.6</v>
      </c>
      <c r="N136" s="41">
        <f t="shared" si="10"/>
        <v>51</v>
      </c>
      <c r="O136" s="41">
        <f t="shared" si="10"/>
        <v>3.2499999999999996</v>
      </c>
    </row>
    <row r="137" spans="1:15">
      <c r="A137" s="13" t="s">
        <v>94</v>
      </c>
      <c r="B137" s="14" t="s">
        <v>95</v>
      </c>
      <c r="C137" s="17" t="s">
        <v>53</v>
      </c>
      <c r="D137" s="26">
        <v>0.48</v>
      </c>
      <c r="E137" s="26">
        <v>0.06</v>
      </c>
      <c r="F137" s="26">
        <v>1.02</v>
      </c>
      <c r="G137" s="26">
        <v>7.8</v>
      </c>
      <c r="H137" s="26">
        <v>1.2E-2</v>
      </c>
      <c r="I137" s="26">
        <v>3</v>
      </c>
      <c r="J137" s="26">
        <v>0</v>
      </c>
      <c r="K137" s="26">
        <v>0</v>
      </c>
      <c r="L137" s="26">
        <v>13.8</v>
      </c>
      <c r="M137" s="26">
        <v>0</v>
      </c>
      <c r="N137" s="26">
        <v>0</v>
      </c>
      <c r="O137" s="27">
        <v>0.36</v>
      </c>
    </row>
    <row r="138" spans="1:15">
      <c r="A138" s="13" t="s">
        <v>153</v>
      </c>
      <c r="B138" s="14" t="s">
        <v>154</v>
      </c>
      <c r="C138" s="17" t="s">
        <v>42</v>
      </c>
      <c r="D138" s="26">
        <v>1.84</v>
      </c>
      <c r="E138" s="26">
        <v>3.4</v>
      </c>
      <c r="F138" s="26">
        <v>12.1</v>
      </c>
      <c r="G138" s="26">
        <v>86.4</v>
      </c>
      <c r="H138" s="26">
        <v>0.24</v>
      </c>
      <c r="I138" s="26">
        <v>14.2</v>
      </c>
      <c r="J138" s="26">
        <v>0.02</v>
      </c>
      <c r="K138" s="26">
        <v>1.92</v>
      </c>
      <c r="L138" s="26">
        <v>44.54</v>
      </c>
      <c r="M138" s="26">
        <v>101.34</v>
      </c>
      <c r="N138" s="26">
        <v>37.020000000000003</v>
      </c>
      <c r="O138" s="27">
        <v>2.5</v>
      </c>
    </row>
    <row r="139" spans="1:15">
      <c r="A139" s="13" t="s">
        <v>155</v>
      </c>
      <c r="B139" s="14" t="s">
        <v>156</v>
      </c>
      <c r="C139" s="17" t="s">
        <v>157</v>
      </c>
      <c r="D139" s="26">
        <v>17.53</v>
      </c>
      <c r="E139" s="26">
        <v>17.41</v>
      </c>
      <c r="F139" s="26">
        <v>41.63</v>
      </c>
      <c r="G139" s="26">
        <v>393.3</v>
      </c>
      <c r="H139" s="26">
        <v>0.115</v>
      </c>
      <c r="I139" s="26">
        <v>3.496</v>
      </c>
      <c r="J139" s="26">
        <v>6.9000000000000006E-2</v>
      </c>
      <c r="K139" s="26">
        <v>0.437</v>
      </c>
      <c r="L139" s="26">
        <v>18.837</v>
      </c>
      <c r="M139" s="26">
        <v>248.72200000000001</v>
      </c>
      <c r="N139" s="26">
        <v>109.61799999999999</v>
      </c>
      <c r="O139" s="27">
        <v>2.0470000000000002</v>
      </c>
    </row>
    <row r="140" spans="1:15">
      <c r="A140" s="13" t="s">
        <v>62</v>
      </c>
      <c r="B140" s="14" t="s">
        <v>63</v>
      </c>
      <c r="C140" s="17" t="s">
        <v>42</v>
      </c>
      <c r="D140" s="26">
        <v>0.5</v>
      </c>
      <c r="E140" s="26">
        <v>0</v>
      </c>
      <c r="F140" s="26">
        <v>27</v>
      </c>
      <c r="G140" s="26">
        <v>110</v>
      </c>
      <c r="H140" s="26">
        <v>0</v>
      </c>
      <c r="I140" s="26">
        <v>0.5</v>
      </c>
      <c r="J140" s="26">
        <v>0</v>
      </c>
      <c r="K140" s="26">
        <v>0</v>
      </c>
      <c r="L140" s="26">
        <v>28</v>
      </c>
      <c r="M140" s="26">
        <v>19</v>
      </c>
      <c r="N140" s="26">
        <v>7</v>
      </c>
      <c r="O140" s="27">
        <v>1.5</v>
      </c>
    </row>
    <row r="141" spans="1:15">
      <c r="A141" s="13" t="s">
        <v>43</v>
      </c>
      <c r="B141" s="14" t="s">
        <v>44</v>
      </c>
      <c r="C141" s="17" t="s">
        <v>45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64</v>
      </c>
      <c r="B142" s="14" t="s">
        <v>65</v>
      </c>
      <c r="C142" s="17" t="s">
        <v>45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>
      <c r="A143" s="13"/>
      <c r="B143" s="31" t="s">
        <v>66</v>
      </c>
      <c r="C143" s="17"/>
      <c r="D143" s="41">
        <f>SUM(D137:D142)</f>
        <v>24.700000000000003</v>
      </c>
      <c r="E143" s="41">
        <f t="shared" ref="E143:O143" si="11">SUM(E137:E142)</f>
        <v>21.53</v>
      </c>
      <c r="F143" s="41">
        <f t="shared" si="11"/>
        <v>106.53</v>
      </c>
      <c r="G143" s="41">
        <f t="shared" si="11"/>
        <v>720.2</v>
      </c>
      <c r="H143" s="41">
        <f t="shared" si="11"/>
        <v>0.48099999999999998</v>
      </c>
      <c r="I143" s="41">
        <f t="shared" si="11"/>
        <v>21.195999999999998</v>
      </c>
      <c r="J143" s="41">
        <f t="shared" si="11"/>
        <v>8.900000000000001E-2</v>
      </c>
      <c r="K143" s="41">
        <f t="shared" si="11"/>
        <v>2.7769999999999997</v>
      </c>
      <c r="L143" s="41">
        <f t="shared" si="11"/>
        <v>122.57700000000001</v>
      </c>
      <c r="M143" s="41">
        <f t="shared" si="11"/>
        <v>416.46199999999999</v>
      </c>
      <c r="N143" s="41">
        <f t="shared" si="11"/>
        <v>167.738</v>
      </c>
      <c r="O143" s="41">
        <f t="shared" si="11"/>
        <v>8.1470000000000002</v>
      </c>
    </row>
    <row r="144" spans="1:15">
      <c r="A144" s="13" t="s">
        <v>164</v>
      </c>
      <c r="B144" s="14" t="s">
        <v>165</v>
      </c>
      <c r="C144" s="17" t="s">
        <v>42</v>
      </c>
      <c r="D144" s="26">
        <v>0.1</v>
      </c>
      <c r="E144" s="26">
        <v>0</v>
      </c>
      <c r="F144" s="26">
        <v>15.2</v>
      </c>
      <c r="G144" s="26">
        <v>61</v>
      </c>
      <c r="H144" s="26">
        <v>0</v>
      </c>
      <c r="I144" s="26">
        <v>2.8</v>
      </c>
      <c r="J144" s="26">
        <v>0</v>
      </c>
      <c r="K144" s="26">
        <v>0</v>
      </c>
      <c r="L144" s="26">
        <v>14.2</v>
      </c>
      <c r="M144" s="26">
        <v>4</v>
      </c>
      <c r="N144" s="26">
        <v>2</v>
      </c>
      <c r="O144" s="27">
        <v>0.4</v>
      </c>
    </row>
    <row r="145" spans="1:15">
      <c r="A145" s="13" t="s">
        <v>160</v>
      </c>
      <c r="B145" s="14" t="s">
        <v>161</v>
      </c>
      <c r="C145" s="17" t="s">
        <v>162</v>
      </c>
      <c r="D145" s="26">
        <v>5.32</v>
      </c>
      <c r="E145" s="26">
        <v>4.76</v>
      </c>
      <c r="F145" s="26">
        <v>32.479999999999997</v>
      </c>
      <c r="G145" s="26">
        <v>194.6</v>
      </c>
      <c r="H145" s="26">
        <v>5.6000000000000001E-2</v>
      </c>
      <c r="I145" s="26">
        <v>0</v>
      </c>
      <c r="J145" s="26">
        <v>2.8000000000000001E-2</v>
      </c>
      <c r="K145" s="26">
        <v>0.7</v>
      </c>
      <c r="L145" s="26">
        <v>21</v>
      </c>
      <c r="M145" s="26">
        <v>46.2</v>
      </c>
      <c r="N145" s="26">
        <v>8.4</v>
      </c>
      <c r="O145" s="27">
        <v>0.56000000000000005</v>
      </c>
    </row>
    <row r="146" spans="1:15" s="8" customFormat="1" ht="13.5" thickBot="1">
      <c r="A146" s="15"/>
      <c r="B146" s="16" t="s">
        <v>71</v>
      </c>
      <c r="C146" s="18"/>
      <c r="D146" s="28">
        <v>47.089999999999996</v>
      </c>
      <c r="E146" s="28">
        <v>45.1</v>
      </c>
      <c r="F146" s="28">
        <v>226.78999999999996</v>
      </c>
      <c r="G146" s="28">
        <v>1501.02</v>
      </c>
      <c r="H146" s="28">
        <v>0.78100000000000014</v>
      </c>
      <c r="I146" s="28">
        <v>23.945999999999998</v>
      </c>
      <c r="J146" s="28">
        <v>0.22600000000000001</v>
      </c>
      <c r="K146" s="28">
        <v>3.7669999999999995</v>
      </c>
      <c r="L146" s="28">
        <v>522.31700000000001</v>
      </c>
      <c r="M146" s="28">
        <v>753.92200000000003</v>
      </c>
      <c r="N146" s="28">
        <v>244.49800000000002</v>
      </c>
      <c r="O146" s="29">
        <v>12.857000000000001</v>
      </c>
    </row>
    <row r="147" spans="1:15" s="1" customFormat="1" ht="81.75" customHeight="1">
      <c r="A147" s="6"/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53.25" customHeight="1">
      <c r="A148" s="6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0</v>
      </c>
      <c r="B149" s="1" t="s">
        <v>150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2" t="s">
        <v>22</v>
      </c>
      <c r="B150" s="7" t="s">
        <v>23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>
      <c r="A151" s="93" t="s">
        <v>19</v>
      </c>
      <c r="B151" s="95" t="s">
        <v>21</v>
      </c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1" customFormat="1" ht="13.5" thickBot="1">
      <c r="A152" s="94"/>
      <c r="B152" s="96"/>
      <c r="C152" s="3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</row>
    <row r="153" spans="1:15" s="4" customFormat="1" ht="33" customHeight="1">
      <c r="A153" s="97" t="s">
        <v>1</v>
      </c>
      <c r="B153" s="99" t="s">
        <v>2</v>
      </c>
      <c r="C153" s="101" t="s">
        <v>14</v>
      </c>
      <c r="D153" s="103" t="s">
        <v>7</v>
      </c>
      <c r="E153" s="103"/>
      <c r="F153" s="103"/>
      <c r="G153" s="103" t="s">
        <v>3</v>
      </c>
      <c r="H153" s="103" t="s">
        <v>4</v>
      </c>
      <c r="I153" s="103"/>
      <c r="J153" s="103"/>
      <c r="K153" s="103"/>
      <c r="L153" s="90" t="s">
        <v>5</v>
      </c>
      <c r="M153" s="91"/>
      <c r="N153" s="91"/>
      <c r="O153" s="92"/>
    </row>
    <row r="154" spans="1:15" s="5" customFormat="1" ht="13.5" thickBot="1">
      <c r="A154" s="98"/>
      <c r="B154" s="100"/>
      <c r="C154" s="102"/>
      <c r="D154" s="21" t="s">
        <v>8</v>
      </c>
      <c r="E154" s="21" t="s">
        <v>6</v>
      </c>
      <c r="F154" s="21" t="s">
        <v>9</v>
      </c>
      <c r="G154" s="104"/>
      <c r="H154" s="21" t="s">
        <v>10</v>
      </c>
      <c r="I154" s="21" t="s">
        <v>11</v>
      </c>
      <c r="J154" s="21" t="s">
        <v>15</v>
      </c>
      <c r="K154" s="21" t="s">
        <v>16</v>
      </c>
      <c r="L154" s="21" t="s">
        <v>12</v>
      </c>
      <c r="M154" s="22" t="s">
        <v>17</v>
      </c>
      <c r="N154" s="22" t="s">
        <v>18</v>
      </c>
      <c r="O154" s="23" t="s">
        <v>13</v>
      </c>
    </row>
    <row r="155" spans="1:15" s="5" customFormat="1">
      <c r="A155" s="10" t="s">
        <v>24</v>
      </c>
      <c r="B155" s="11" t="s">
        <v>25</v>
      </c>
      <c r="C155" s="12" t="s">
        <v>26</v>
      </c>
      <c r="D155" s="24" t="s">
        <v>27</v>
      </c>
      <c r="E155" s="24" t="s">
        <v>28</v>
      </c>
      <c r="F155" s="24" t="s">
        <v>29</v>
      </c>
      <c r="G155" s="24" t="s">
        <v>30</v>
      </c>
      <c r="H155" s="24" t="s">
        <v>31</v>
      </c>
      <c r="I155" s="24" t="s">
        <v>32</v>
      </c>
      <c r="J155" s="24" t="s">
        <v>33</v>
      </c>
      <c r="K155" s="24" t="s">
        <v>34</v>
      </c>
      <c r="L155" s="24" t="s">
        <v>35</v>
      </c>
      <c r="M155" s="24" t="s">
        <v>36</v>
      </c>
      <c r="N155" s="24" t="s">
        <v>37</v>
      </c>
      <c r="O155" s="25" t="s">
        <v>38</v>
      </c>
    </row>
    <row r="156" spans="1:15">
      <c r="A156" s="13"/>
      <c r="B156" s="31" t="s">
        <v>39</v>
      </c>
      <c r="C156" s="17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7"/>
    </row>
    <row r="157" spans="1:15">
      <c r="A157" s="13" t="s">
        <v>171</v>
      </c>
      <c r="B157" s="14" t="s">
        <v>232</v>
      </c>
      <c r="C157" s="17" t="s">
        <v>42</v>
      </c>
      <c r="D157" s="26">
        <v>12.26</v>
      </c>
      <c r="E157" s="26">
        <v>11.66</v>
      </c>
      <c r="F157" s="26">
        <v>55.06</v>
      </c>
      <c r="G157" s="26">
        <v>226.2</v>
      </c>
      <c r="H157" s="26">
        <v>0.08</v>
      </c>
      <c r="I157" s="26">
        <v>1.32</v>
      </c>
      <c r="J157" s="26">
        <v>0.08</v>
      </c>
      <c r="K157" s="26">
        <v>0.2</v>
      </c>
      <c r="L157" s="26">
        <v>126.6</v>
      </c>
      <c r="M157" s="26">
        <v>140.4</v>
      </c>
      <c r="N157" s="26">
        <v>30.6</v>
      </c>
      <c r="O157" s="27">
        <v>0.56000000000000005</v>
      </c>
    </row>
    <row r="158" spans="1:15">
      <c r="A158" s="13" t="s">
        <v>75</v>
      </c>
      <c r="B158" s="14" t="s">
        <v>76</v>
      </c>
      <c r="C158" s="17" t="s">
        <v>45</v>
      </c>
      <c r="D158" s="26">
        <v>2.25</v>
      </c>
      <c r="E158" s="26">
        <v>0.87</v>
      </c>
      <c r="F158" s="26">
        <v>15.42</v>
      </c>
      <c r="G158" s="26">
        <v>78.599999999999994</v>
      </c>
      <c r="H158" s="26">
        <v>3.3000000000000002E-2</v>
      </c>
      <c r="I158" s="26">
        <v>0</v>
      </c>
      <c r="J158" s="26">
        <v>0</v>
      </c>
      <c r="K158" s="26">
        <v>0.51</v>
      </c>
      <c r="L158" s="26">
        <v>5.7</v>
      </c>
      <c r="M158" s="26">
        <v>19.5</v>
      </c>
      <c r="N158" s="26">
        <v>3.9</v>
      </c>
      <c r="O158" s="27">
        <v>0.36</v>
      </c>
    </row>
    <row r="159" spans="1:15">
      <c r="A159" s="13" t="s">
        <v>48</v>
      </c>
      <c r="B159" s="14" t="s">
        <v>49</v>
      </c>
      <c r="C159" s="17" t="s">
        <v>42</v>
      </c>
      <c r="D159" s="26">
        <v>0.1</v>
      </c>
      <c r="E159" s="26">
        <v>0</v>
      </c>
      <c r="F159" s="26">
        <v>15</v>
      </c>
      <c r="G159" s="26">
        <v>60</v>
      </c>
      <c r="H159" s="26">
        <v>0</v>
      </c>
      <c r="I159" s="26">
        <v>0</v>
      </c>
      <c r="J159" s="26">
        <v>0</v>
      </c>
      <c r="K159" s="26">
        <v>0</v>
      </c>
      <c r="L159" s="26">
        <v>11</v>
      </c>
      <c r="M159" s="26">
        <v>3</v>
      </c>
      <c r="N159" s="26">
        <v>1</v>
      </c>
      <c r="O159" s="27">
        <v>0.3</v>
      </c>
    </row>
    <row r="160" spans="1:15">
      <c r="A160" s="13"/>
      <c r="B160" s="31" t="s">
        <v>50</v>
      </c>
      <c r="C160" s="17"/>
      <c r="D160" s="41">
        <f>SUM(D157:D159)</f>
        <v>14.61</v>
      </c>
      <c r="E160" s="41">
        <f t="shared" ref="E160:O160" si="12">SUM(E157:E159)</f>
        <v>12.53</v>
      </c>
      <c r="F160" s="41">
        <f t="shared" si="12"/>
        <v>85.48</v>
      </c>
      <c r="G160" s="41">
        <f t="shared" si="12"/>
        <v>364.79999999999995</v>
      </c>
      <c r="H160" s="41">
        <f t="shared" si="12"/>
        <v>0.113</v>
      </c>
      <c r="I160" s="41">
        <f t="shared" si="12"/>
        <v>1.32</v>
      </c>
      <c r="J160" s="41">
        <f t="shared" si="12"/>
        <v>0.08</v>
      </c>
      <c r="K160" s="41">
        <f t="shared" si="12"/>
        <v>0.71</v>
      </c>
      <c r="L160" s="41">
        <f t="shared" si="12"/>
        <v>143.29999999999998</v>
      </c>
      <c r="M160" s="41">
        <f t="shared" si="12"/>
        <v>162.9</v>
      </c>
      <c r="N160" s="41">
        <f t="shared" si="12"/>
        <v>35.5</v>
      </c>
      <c r="O160" s="41">
        <f t="shared" si="12"/>
        <v>1.22</v>
      </c>
    </row>
    <row r="161" spans="1:15">
      <c r="A161" s="13" t="s">
        <v>113</v>
      </c>
      <c r="B161" s="14" t="s">
        <v>114</v>
      </c>
      <c r="C161" s="17" t="s">
        <v>53</v>
      </c>
      <c r="D161" s="26">
        <v>0.8</v>
      </c>
      <c r="E161" s="26">
        <v>0.1</v>
      </c>
      <c r="F161" s="26">
        <v>4.3</v>
      </c>
      <c r="G161" s="26">
        <v>21</v>
      </c>
      <c r="H161" s="26">
        <v>1.2E-2</v>
      </c>
      <c r="I161" s="26">
        <v>1.218</v>
      </c>
      <c r="J161" s="26">
        <v>0</v>
      </c>
      <c r="K161" s="26">
        <v>0</v>
      </c>
      <c r="L161" s="26">
        <v>20.309999999999999</v>
      </c>
      <c r="M161" s="26">
        <v>0</v>
      </c>
      <c r="N161" s="26">
        <v>12.077999999999999</v>
      </c>
      <c r="O161" s="27">
        <v>0.76800000000000002</v>
      </c>
    </row>
    <row r="162" spans="1:15">
      <c r="A162" s="13" t="s">
        <v>96</v>
      </c>
      <c r="B162" s="14" t="s">
        <v>223</v>
      </c>
      <c r="C162" s="17" t="s">
        <v>42</v>
      </c>
      <c r="D162" s="26">
        <v>1.84</v>
      </c>
      <c r="E162" s="26">
        <v>3.4</v>
      </c>
      <c r="F162" s="26">
        <v>12.1</v>
      </c>
      <c r="G162" s="26">
        <v>86.4</v>
      </c>
      <c r="H162" s="26">
        <v>0.2</v>
      </c>
      <c r="I162" s="26">
        <v>14.44</v>
      </c>
      <c r="J162" s="26">
        <v>0.02</v>
      </c>
      <c r="K162" s="26">
        <v>0.1</v>
      </c>
      <c r="L162" s="26">
        <v>41.22</v>
      </c>
      <c r="M162" s="26">
        <v>40.74</v>
      </c>
      <c r="N162" s="26">
        <v>18.36</v>
      </c>
      <c r="O162" s="27">
        <v>1.76</v>
      </c>
    </row>
    <row r="163" spans="1:15">
      <c r="A163" s="13" t="s">
        <v>173</v>
      </c>
      <c r="B163" s="14" t="s">
        <v>174</v>
      </c>
      <c r="C163" s="17" t="s">
        <v>58</v>
      </c>
      <c r="D163" s="26">
        <v>13.46</v>
      </c>
      <c r="E163" s="26">
        <v>6.22</v>
      </c>
      <c r="F163" s="26">
        <v>2.99</v>
      </c>
      <c r="G163" s="26">
        <v>121.98</v>
      </c>
      <c r="H163" s="26">
        <v>5.6000000000000001E-2</v>
      </c>
      <c r="I163" s="26">
        <v>1.08</v>
      </c>
      <c r="J163" s="26">
        <v>5.6000000000000001E-2</v>
      </c>
      <c r="K163" s="26">
        <v>0.152</v>
      </c>
      <c r="L163" s="26">
        <v>25.968</v>
      </c>
      <c r="M163" s="26">
        <v>101.4</v>
      </c>
      <c r="N163" s="26">
        <v>43.792000000000002</v>
      </c>
      <c r="O163" s="27">
        <v>0.96</v>
      </c>
    </row>
    <row r="164" spans="1:15">
      <c r="A164" s="13" t="s">
        <v>83</v>
      </c>
      <c r="B164" s="14" t="s">
        <v>84</v>
      </c>
      <c r="C164" s="17" t="s">
        <v>61</v>
      </c>
      <c r="D164" s="26">
        <v>8.61</v>
      </c>
      <c r="E164" s="26">
        <v>9</v>
      </c>
      <c r="F164" s="26">
        <v>38.81</v>
      </c>
      <c r="G164" s="26">
        <v>271.08</v>
      </c>
      <c r="H164" s="26">
        <v>0.3</v>
      </c>
      <c r="I164" s="26">
        <v>0</v>
      </c>
      <c r="J164" s="26">
        <v>0</v>
      </c>
      <c r="K164" s="26">
        <v>0</v>
      </c>
      <c r="L164" s="26">
        <v>18.254999999999999</v>
      </c>
      <c r="M164" s="26">
        <v>0</v>
      </c>
      <c r="N164" s="26">
        <v>1.02</v>
      </c>
      <c r="O164" s="27">
        <v>4.5750000000000002</v>
      </c>
    </row>
    <row r="165" spans="1:15">
      <c r="A165" s="13" t="s">
        <v>85</v>
      </c>
      <c r="B165" s="14" t="s">
        <v>86</v>
      </c>
      <c r="C165" s="17" t="s">
        <v>42</v>
      </c>
      <c r="D165" s="26">
        <v>0.3</v>
      </c>
      <c r="E165" s="26">
        <v>0.2</v>
      </c>
      <c r="F165" s="26">
        <v>20.2</v>
      </c>
      <c r="G165" s="26">
        <v>81</v>
      </c>
      <c r="H165" s="26">
        <v>0.04</v>
      </c>
      <c r="I165" s="26">
        <v>1.48</v>
      </c>
      <c r="J165" s="26">
        <v>0.22</v>
      </c>
      <c r="K165" s="26">
        <v>2.04</v>
      </c>
      <c r="L165" s="26">
        <v>68.739999999999995</v>
      </c>
      <c r="M165" s="26">
        <v>54.02</v>
      </c>
      <c r="N165" s="26">
        <v>40.86</v>
      </c>
      <c r="O165" s="27">
        <v>1.24</v>
      </c>
    </row>
    <row r="166" spans="1:15">
      <c r="A166" s="13" t="s">
        <v>43</v>
      </c>
      <c r="B166" s="14" t="s">
        <v>44</v>
      </c>
      <c r="C166" s="17" t="s">
        <v>45</v>
      </c>
      <c r="D166" s="26">
        <v>2.37</v>
      </c>
      <c r="E166" s="26">
        <v>0.3</v>
      </c>
      <c r="F166" s="26">
        <v>14.76</v>
      </c>
      <c r="G166" s="26">
        <v>70.5</v>
      </c>
      <c r="H166" s="26">
        <v>0.06</v>
      </c>
      <c r="I166" s="26">
        <v>0</v>
      </c>
      <c r="J166" s="26">
        <v>0</v>
      </c>
      <c r="K166" s="26">
        <v>0</v>
      </c>
      <c r="L166" s="26">
        <v>6.9</v>
      </c>
      <c r="M166" s="26">
        <v>0</v>
      </c>
      <c r="N166" s="26">
        <v>0</v>
      </c>
      <c r="O166" s="27">
        <v>0.56999999999999995</v>
      </c>
    </row>
    <row r="167" spans="1:15">
      <c r="A167" s="13" t="s">
        <v>64</v>
      </c>
      <c r="B167" s="14" t="s">
        <v>65</v>
      </c>
      <c r="C167" s="17" t="s">
        <v>45</v>
      </c>
      <c r="D167" s="26">
        <v>1.98</v>
      </c>
      <c r="E167" s="26">
        <v>0.36</v>
      </c>
      <c r="F167" s="26">
        <v>10.02</v>
      </c>
      <c r="G167" s="26">
        <v>52.2</v>
      </c>
      <c r="H167" s="26">
        <v>5.3999999999999999E-2</v>
      </c>
      <c r="I167" s="26">
        <v>0</v>
      </c>
      <c r="J167" s="26">
        <v>0</v>
      </c>
      <c r="K167" s="26">
        <v>0.42</v>
      </c>
      <c r="L167" s="26">
        <v>10.5</v>
      </c>
      <c r="M167" s="26">
        <v>47.4</v>
      </c>
      <c r="N167" s="26">
        <v>14.1</v>
      </c>
      <c r="O167" s="27">
        <v>1.17</v>
      </c>
    </row>
    <row r="168" spans="1:15">
      <c r="A168" s="13"/>
      <c r="B168" s="31" t="s">
        <v>66</v>
      </c>
      <c r="C168" s="17"/>
      <c r="D168" s="41">
        <f>SUM(D161:D167)</f>
        <v>29.360000000000003</v>
      </c>
      <c r="E168" s="41">
        <f t="shared" ref="E168:O168" si="13">SUM(E161:E167)</f>
        <v>19.579999999999998</v>
      </c>
      <c r="F168" s="41">
        <f t="shared" si="13"/>
        <v>103.18</v>
      </c>
      <c r="G168" s="41">
        <f t="shared" si="13"/>
        <v>704.16000000000008</v>
      </c>
      <c r="H168" s="41">
        <f t="shared" si="13"/>
        <v>0.7220000000000002</v>
      </c>
      <c r="I168" s="41">
        <f t="shared" si="13"/>
        <v>18.218</v>
      </c>
      <c r="J168" s="41">
        <f t="shared" si="13"/>
        <v>0.29599999999999999</v>
      </c>
      <c r="K168" s="41">
        <f t="shared" si="13"/>
        <v>2.7119999999999997</v>
      </c>
      <c r="L168" s="41">
        <f t="shared" si="13"/>
        <v>191.893</v>
      </c>
      <c r="M168" s="41">
        <f t="shared" si="13"/>
        <v>243.56000000000003</v>
      </c>
      <c r="N168" s="41">
        <f t="shared" si="13"/>
        <v>130.21</v>
      </c>
      <c r="O168" s="41">
        <f t="shared" si="13"/>
        <v>11.043000000000001</v>
      </c>
    </row>
    <row r="169" spans="1:15" ht="16.5" customHeight="1">
      <c r="A169" s="13" t="s">
        <v>67</v>
      </c>
      <c r="B169" s="14" t="s">
        <v>68</v>
      </c>
      <c r="C169" s="17" t="s">
        <v>42</v>
      </c>
      <c r="D169" s="26">
        <v>1.4</v>
      </c>
      <c r="E169" s="26">
        <v>0</v>
      </c>
      <c r="F169" s="26">
        <v>29</v>
      </c>
      <c r="G169" s="26">
        <v>122</v>
      </c>
      <c r="H169" s="26">
        <v>0</v>
      </c>
      <c r="I169" s="26">
        <v>0</v>
      </c>
      <c r="J169" s="26">
        <v>0</v>
      </c>
      <c r="K169" s="26">
        <v>0</v>
      </c>
      <c r="L169" s="26">
        <v>1</v>
      </c>
      <c r="M169" s="26">
        <v>0</v>
      </c>
      <c r="N169" s="26">
        <v>0</v>
      </c>
      <c r="O169" s="27">
        <v>0.1</v>
      </c>
    </row>
    <row r="170" spans="1:15">
      <c r="A170" s="13" t="s">
        <v>175</v>
      </c>
      <c r="B170" s="14" t="s">
        <v>176</v>
      </c>
      <c r="C170" s="17" t="s">
        <v>177</v>
      </c>
      <c r="D170" s="26">
        <v>7.24</v>
      </c>
      <c r="E170" s="26">
        <v>3.65</v>
      </c>
      <c r="F170" s="26">
        <v>22</v>
      </c>
      <c r="G170" s="26">
        <v>149.16</v>
      </c>
      <c r="H170" s="26">
        <v>6.5000000000000002E-2</v>
      </c>
      <c r="I170" s="26">
        <v>0.12</v>
      </c>
      <c r="J170" s="26">
        <v>2.5000000000000001E-2</v>
      </c>
      <c r="K170" s="26">
        <v>0.41499999999999998</v>
      </c>
      <c r="L170" s="26">
        <v>44.75</v>
      </c>
      <c r="M170" s="26">
        <v>81.685000000000002</v>
      </c>
      <c r="N170" s="26">
        <v>10.255000000000001</v>
      </c>
      <c r="O170" s="27">
        <v>0.53500000000000003</v>
      </c>
    </row>
    <row r="171" spans="1:15" s="8" customFormat="1" ht="13.5" thickBot="1">
      <c r="A171" s="15"/>
      <c r="B171" s="16" t="s">
        <v>71</v>
      </c>
      <c r="C171" s="18"/>
      <c r="D171" s="28">
        <v>49.609999999999992</v>
      </c>
      <c r="E171" s="28">
        <v>40.76</v>
      </c>
      <c r="F171" s="28">
        <v>202.26</v>
      </c>
      <c r="G171" s="28">
        <v>1376.1200000000001</v>
      </c>
      <c r="H171" s="28">
        <v>0.96000000000000019</v>
      </c>
      <c r="I171" s="28">
        <v>21.458000000000002</v>
      </c>
      <c r="J171" s="28">
        <v>0.441</v>
      </c>
      <c r="K171" s="28">
        <v>3.8369999999999997</v>
      </c>
      <c r="L171" s="28">
        <v>621.94299999999998</v>
      </c>
      <c r="M171" s="28">
        <v>488.14499999999998</v>
      </c>
      <c r="N171" s="28">
        <v>205.965</v>
      </c>
      <c r="O171" s="29">
        <v>12.998000000000001</v>
      </c>
    </row>
    <row r="172" spans="1:15" s="1" customFormat="1" ht="108.75" customHeight="1">
      <c r="A172" s="6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2" t="s">
        <v>0</v>
      </c>
      <c r="B173" s="1" t="s">
        <v>163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>
      <c r="A174" s="2" t="s">
        <v>22</v>
      </c>
      <c r="B174" s="7" t="s">
        <v>23</v>
      </c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1" customFormat="1">
      <c r="A175" s="93" t="s">
        <v>19</v>
      </c>
      <c r="B175" s="95" t="s">
        <v>21</v>
      </c>
      <c r="C175" s="3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s="1" customFormat="1" ht="13.5" thickBot="1">
      <c r="A176" s="94"/>
      <c r="B176" s="96"/>
      <c r="C176" s="3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1:15" s="4" customFormat="1" ht="33" customHeight="1">
      <c r="A177" s="97" t="s">
        <v>1</v>
      </c>
      <c r="B177" s="99" t="s">
        <v>2</v>
      </c>
      <c r="C177" s="101" t="s">
        <v>14</v>
      </c>
      <c r="D177" s="103" t="s">
        <v>7</v>
      </c>
      <c r="E177" s="103"/>
      <c r="F177" s="103"/>
      <c r="G177" s="103" t="s">
        <v>3</v>
      </c>
      <c r="H177" s="103" t="s">
        <v>4</v>
      </c>
      <c r="I177" s="103"/>
      <c r="J177" s="103"/>
      <c r="K177" s="103"/>
      <c r="L177" s="90" t="s">
        <v>5</v>
      </c>
      <c r="M177" s="91"/>
      <c r="N177" s="91"/>
      <c r="O177" s="92"/>
    </row>
    <row r="178" spans="1:15" s="5" customFormat="1" ht="13.5" thickBot="1">
      <c r="A178" s="98"/>
      <c r="B178" s="100"/>
      <c r="C178" s="102"/>
      <c r="D178" s="21" t="s">
        <v>8</v>
      </c>
      <c r="E178" s="21" t="s">
        <v>6</v>
      </c>
      <c r="F178" s="21" t="s">
        <v>9</v>
      </c>
      <c r="G178" s="104"/>
      <c r="H178" s="21" t="s">
        <v>10</v>
      </c>
      <c r="I178" s="21" t="s">
        <v>11</v>
      </c>
      <c r="J178" s="21" t="s">
        <v>15</v>
      </c>
      <c r="K178" s="21" t="s">
        <v>16</v>
      </c>
      <c r="L178" s="21" t="s">
        <v>12</v>
      </c>
      <c r="M178" s="22" t="s">
        <v>17</v>
      </c>
      <c r="N178" s="22" t="s">
        <v>18</v>
      </c>
      <c r="O178" s="23" t="s">
        <v>13</v>
      </c>
    </row>
    <row r="179" spans="1:15" s="5" customFormat="1">
      <c r="A179" s="10" t="s">
        <v>24</v>
      </c>
      <c r="B179" s="11" t="s">
        <v>25</v>
      </c>
      <c r="C179" s="12" t="s">
        <v>26</v>
      </c>
      <c r="D179" s="24" t="s">
        <v>27</v>
      </c>
      <c r="E179" s="24" t="s">
        <v>28</v>
      </c>
      <c r="F179" s="24" t="s">
        <v>29</v>
      </c>
      <c r="G179" s="24" t="s">
        <v>30</v>
      </c>
      <c r="H179" s="24" t="s">
        <v>31</v>
      </c>
      <c r="I179" s="24" t="s">
        <v>32</v>
      </c>
      <c r="J179" s="24" t="s">
        <v>33</v>
      </c>
      <c r="K179" s="24" t="s">
        <v>34</v>
      </c>
      <c r="L179" s="24" t="s">
        <v>35</v>
      </c>
      <c r="M179" s="24" t="s">
        <v>36</v>
      </c>
      <c r="N179" s="24" t="s">
        <v>37</v>
      </c>
      <c r="O179" s="25" t="s">
        <v>38</v>
      </c>
    </row>
    <row r="180" spans="1:15">
      <c r="A180" s="13"/>
      <c r="B180" s="31" t="s">
        <v>39</v>
      </c>
      <c r="C180" s="17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7"/>
    </row>
    <row r="181" spans="1:15" ht="15">
      <c r="A181" s="73">
        <v>275</v>
      </c>
      <c r="B181" s="71" t="s">
        <v>221</v>
      </c>
      <c r="C181" s="65" t="s">
        <v>222</v>
      </c>
      <c r="D181" s="68">
        <v>6.1333333333333329</v>
      </c>
      <c r="E181" s="68">
        <v>2.4</v>
      </c>
      <c r="F181" s="68">
        <v>65.333333333333329</v>
      </c>
      <c r="G181" s="68">
        <v>314.66666666666669</v>
      </c>
      <c r="H181" s="68">
        <v>6.6666666666666666E-2</v>
      </c>
      <c r="I181" s="68">
        <v>0</v>
      </c>
      <c r="J181" s="68">
        <v>2.6666666666666668E-2</v>
      </c>
      <c r="K181" s="68">
        <v>0.53333333333333333</v>
      </c>
      <c r="L181" s="68">
        <v>26.666666666666668</v>
      </c>
      <c r="M181" s="68">
        <v>129.33333333333334</v>
      </c>
      <c r="N181" s="68">
        <v>38.666666666666664</v>
      </c>
      <c r="O181" s="69">
        <v>1.3333333333333333</v>
      </c>
    </row>
    <row r="182" spans="1:15">
      <c r="A182" s="13" t="s">
        <v>164</v>
      </c>
      <c r="B182" s="14" t="s">
        <v>165</v>
      </c>
      <c r="C182" s="17" t="s">
        <v>42</v>
      </c>
      <c r="D182" s="26">
        <v>0.1</v>
      </c>
      <c r="E182" s="26">
        <v>0</v>
      </c>
      <c r="F182" s="26">
        <v>15.2</v>
      </c>
      <c r="G182" s="26">
        <v>61</v>
      </c>
      <c r="H182" s="26">
        <v>0</v>
      </c>
      <c r="I182" s="26">
        <v>2.8</v>
      </c>
      <c r="J182" s="26">
        <v>0</v>
      </c>
      <c r="K182" s="26">
        <v>0</v>
      </c>
      <c r="L182" s="26">
        <v>14.2</v>
      </c>
      <c r="M182" s="26">
        <v>4</v>
      </c>
      <c r="N182" s="26">
        <v>2</v>
      </c>
      <c r="O182" s="27">
        <v>0.4</v>
      </c>
    </row>
    <row r="183" spans="1:15">
      <c r="A183" s="13"/>
      <c r="B183" s="31" t="s">
        <v>50</v>
      </c>
      <c r="C183" s="17"/>
      <c r="D183" s="41">
        <f>SUM(D181:D182)</f>
        <v>6.2333333333333325</v>
      </c>
      <c r="E183" s="41">
        <f t="shared" ref="E183:O183" si="14">SUM(E181:E182)</f>
        <v>2.4</v>
      </c>
      <c r="F183" s="41">
        <f t="shared" si="14"/>
        <v>80.533333333333331</v>
      </c>
      <c r="G183" s="41">
        <f t="shared" si="14"/>
        <v>375.66666666666669</v>
      </c>
      <c r="H183" s="41">
        <f t="shared" si="14"/>
        <v>6.6666666666666666E-2</v>
      </c>
      <c r="I183" s="41">
        <f t="shared" si="14"/>
        <v>2.8</v>
      </c>
      <c r="J183" s="41">
        <f t="shared" si="14"/>
        <v>2.6666666666666668E-2</v>
      </c>
      <c r="K183" s="41">
        <f t="shared" si="14"/>
        <v>0.53333333333333333</v>
      </c>
      <c r="L183" s="41">
        <f t="shared" si="14"/>
        <v>40.866666666666667</v>
      </c>
      <c r="M183" s="41">
        <f t="shared" si="14"/>
        <v>133.33333333333334</v>
      </c>
      <c r="N183" s="41">
        <f t="shared" si="14"/>
        <v>40.666666666666664</v>
      </c>
      <c r="O183" s="41">
        <f t="shared" si="14"/>
        <v>1.7333333333333334</v>
      </c>
    </row>
    <row r="184" spans="1:15">
      <c r="A184" s="13" t="s">
        <v>181</v>
      </c>
      <c r="B184" s="14" t="s">
        <v>182</v>
      </c>
      <c r="C184" s="17" t="s">
        <v>53</v>
      </c>
      <c r="D184" s="26">
        <v>1.86</v>
      </c>
      <c r="E184" s="26">
        <v>1.92</v>
      </c>
      <c r="F184" s="26">
        <v>3.9</v>
      </c>
      <c r="G184" s="26">
        <v>40.18</v>
      </c>
      <c r="H184" s="26">
        <v>6.6000000000000003E-2</v>
      </c>
      <c r="I184" s="26">
        <v>6</v>
      </c>
      <c r="J184" s="26">
        <v>0.03</v>
      </c>
      <c r="K184" s="26">
        <v>0.12</v>
      </c>
      <c r="L184" s="26">
        <v>12</v>
      </c>
      <c r="M184" s="26">
        <v>37.200000000000003</v>
      </c>
      <c r="N184" s="26">
        <v>12.6</v>
      </c>
      <c r="O184" s="27">
        <v>0.42</v>
      </c>
    </row>
    <row r="185" spans="1:15">
      <c r="A185" s="13" t="s">
        <v>183</v>
      </c>
      <c r="B185" s="14" t="s">
        <v>184</v>
      </c>
      <c r="C185" s="17" t="s">
        <v>42</v>
      </c>
      <c r="D185" s="26">
        <v>1.88</v>
      </c>
      <c r="E185" s="26">
        <v>4.38</v>
      </c>
      <c r="F185" s="26">
        <v>13.54</v>
      </c>
      <c r="G185" s="26">
        <v>101.32</v>
      </c>
      <c r="H185" s="26">
        <v>0.1</v>
      </c>
      <c r="I185" s="26">
        <v>13.4</v>
      </c>
      <c r="J185" s="26">
        <v>0</v>
      </c>
      <c r="K185" s="26">
        <v>0.18</v>
      </c>
      <c r="L185" s="26">
        <v>23.12</v>
      </c>
      <c r="M185" s="26">
        <v>46.98</v>
      </c>
      <c r="N185" s="26">
        <v>18.7</v>
      </c>
      <c r="O185" s="27">
        <v>0.8</v>
      </c>
    </row>
    <row r="186" spans="1:15">
      <c r="A186" s="13" t="s">
        <v>185</v>
      </c>
      <c r="B186" s="14" t="s">
        <v>186</v>
      </c>
      <c r="C186" s="17" t="s">
        <v>58</v>
      </c>
      <c r="D186" s="26">
        <v>7.69</v>
      </c>
      <c r="E186" s="26">
        <v>6.66</v>
      </c>
      <c r="F186" s="26">
        <v>16.25</v>
      </c>
      <c r="G186" s="26">
        <v>152.91999999999999</v>
      </c>
      <c r="H186" s="26">
        <v>4.8000000000000001E-2</v>
      </c>
      <c r="I186" s="26">
        <v>0.152</v>
      </c>
      <c r="J186" s="26">
        <v>1.6E-2</v>
      </c>
      <c r="K186" s="26">
        <v>3.2000000000000001E-2</v>
      </c>
      <c r="L186" s="26">
        <v>21.167999999999999</v>
      </c>
      <c r="M186" s="26">
        <v>9.2159999999999993</v>
      </c>
      <c r="N186" s="26">
        <v>0.72799999999999998</v>
      </c>
      <c r="O186" s="27">
        <v>0.44800000000000001</v>
      </c>
    </row>
    <row r="187" spans="1:15">
      <c r="A187" s="13" t="s">
        <v>135</v>
      </c>
      <c r="B187" s="14" t="s">
        <v>136</v>
      </c>
      <c r="C187" s="17" t="s">
        <v>61</v>
      </c>
      <c r="D187" s="26">
        <v>2.96</v>
      </c>
      <c r="E187" s="26">
        <v>6.27</v>
      </c>
      <c r="F187" s="26">
        <v>15.51</v>
      </c>
      <c r="G187" s="26">
        <v>131.79</v>
      </c>
      <c r="H187" s="26">
        <v>0.12</v>
      </c>
      <c r="I187" s="26">
        <v>28.02</v>
      </c>
      <c r="J187" s="26">
        <v>0</v>
      </c>
      <c r="K187" s="26">
        <v>0.12</v>
      </c>
      <c r="L187" s="26">
        <v>52.29</v>
      </c>
      <c r="M187" s="26">
        <v>51.06</v>
      </c>
      <c r="N187" s="26">
        <v>20.52</v>
      </c>
      <c r="O187" s="27">
        <v>1.02</v>
      </c>
    </row>
    <row r="188" spans="1:15">
      <c r="A188" s="13" t="s">
        <v>62</v>
      </c>
      <c r="B188" s="14" t="s">
        <v>63</v>
      </c>
      <c r="C188" s="17" t="s">
        <v>42</v>
      </c>
      <c r="D188" s="26">
        <v>0.5</v>
      </c>
      <c r="E188" s="26">
        <v>0</v>
      </c>
      <c r="F188" s="26">
        <v>27</v>
      </c>
      <c r="G188" s="26">
        <v>110</v>
      </c>
      <c r="H188" s="26">
        <v>0</v>
      </c>
      <c r="I188" s="26">
        <v>0.5</v>
      </c>
      <c r="J188" s="26">
        <v>0</v>
      </c>
      <c r="K188" s="26">
        <v>0</v>
      </c>
      <c r="L188" s="26">
        <v>28</v>
      </c>
      <c r="M188" s="26">
        <v>19</v>
      </c>
      <c r="N188" s="26">
        <v>7</v>
      </c>
      <c r="O188" s="27">
        <v>1.5</v>
      </c>
    </row>
    <row r="189" spans="1:15">
      <c r="A189" s="13" t="s">
        <v>43</v>
      </c>
      <c r="B189" s="14" t="s">
        <v>44</v>
      </c>
      <c r="C189" s="17" t="s">
        <v>45</v>
      </c>
      <c r="D189" s="26">
        <v>2.37</v>
      </c>
      <c r="E189" s="26">
        <v>0.3</v>
      </c>
      <c r="F189" s="26">
        <v>14.76</v>
      </c>
      <c r="G189" s="26">
        <v>70.5</v>
      </c>
      <c r="H189" s="26">
        <v>0.06</v>
      </c>
      <c r="I189" s="26">
        <v>0</v>
      </c>
      <c r="J189" s="26">
        <v>0</v>
      </c>
      <c r="K189" s="26">
        <v>0</v>
      </c>
      <c r="L189" s="26">
        <v>6.9</v>
      </c>
      <c r="M189" s="26">
        <v>0</v>
      </c>
      <c r="N189" s="26">
        <v>0</v>
      </c>
      <c r="O189" s="27">
        <v>0.56999999999999995</v>
      </c>
    </row>
    <row r="190" spans="1:15">
      <c r="A190" s="13" t="s">
        <v>64</v>
      </c>
      <c r="B190" s="14" t="s">
        <v>65</v>
      </c>
      <c r="C190" s="17" t="s">
        <v>45</v>
      </c>
      <c r="D190" s="26">
        <v>1.98</v>
      </c>
      <c r="E190" s="26">
        <v>0.36</v>
      </c>
      <c r="F190" s="26">
        <v>10.02</v>
      </c>
      <c r="G190" s="26">
        <v>52.2</v>
      </c>
      <c r="H190" s="26">
        <v>5.3999999999999999E-2</v>
      </c>
      <c r="I190" s="26">
        <v>0</v>
      </c>
      <c r="J190" s="26">
        <v>0</v>
      </c>
      <c r="K190" s="26">
        <v>0.42</v>
      </c>
      <c r="L190" s="26">
        <v>10.5</v>
      </c>
      <c r="M190" s="26">
        <v>47.4</v>
      </c>
      <c r="N190" s="26">
        <v>14.1</v>
      </c>
      <c r="O190" s="27">
        <v>1.17</v>
      </c>
    </row>
    <row r="191" spans="1:15">
      <c r="A191" s="13"/>
      <c r="B191" s="31" t="s">
        <v>66</v>
      </c>
      <c r="C191" s="17"/>
      <c r="D191" s="41">
        <f>SUM(D184:D190)</f>
        <v>19.240000000000002</v>
      </c>
      <c r="E191" s="41">
        <f t="shared" ref="E191:O191" si="15">SUM(E184:E190)</f>
        <v>19.89</v>
      </c>
      <c r="F191" s="41">
        <f t="shared" si="15"/>
        <v>100.97999999999999</v>
      </c>
      <c r="G191" s="41">
        <f t="shared" si="15"/>
        <v>658.91</v>
      </c>
      <c r="H191" s="41">
        <f t="shared" si="15"/>
        <v>0.44800000000000001</v>
      </c>
      <c r="I191" s="41">
        <f t="shared" si="15"/>
        <v>48.072000000000003</v>
      </c>
      <c r="J191" s="41">
        <f t="shared" si="15"/>
        <v>4.5999999999999999E-2</v>
      </c>
      <c r="K191" s="41">
        <f t="shared" si="15"/>
        <v>0.87199999999999989</v>
      </c>
      <c r="L191" s="41">
        <f t="shared" si="15"/>
        <v>153.97800000000001</v>
      </c>
      <c r="M191" s="41">
        <f t="shared" si="15"/>
        <v>210.85600000000002</v>
      </c>
      <c r="N191" s="41">
        <f t="shared" si="15"/>
        <v>73.647999999999996</v>
      </c>
      <c r="O191" s="41">
        <f t="shared" si="15"/>
        <v>5.9279999999999999</v>
      </c>
    </row>
    <row r="192" spans="1:15" ht="25.5">
      <c r="A192" s="13" t="s">
        <v>67</v>
      </c>
      <c r="B192" s="14" t="s">
        <v>68</v>
      </c>
      <c r="C192" s="17" t="s">
        <v>42</v>
      </c>
      <c r="D192" s="26">
        <v>1.4</v>
      </c>
      <c r="E192" s="26">
        <v>0</v>
      </c>
      <c r="F192" s="26">
        <v>29</v>
      </c>
      <c r="G192" s="26">
        <v>122</v>
      </c>
      <c r="H192" s="26">
        <v>0</v>
      </c>
      <c r="I192" s="26">
        <v>0</v>
      </c>
      <c r="J192" s="26">
        <v>0</v>
      </c>
      <c r="K192" s="26">
        <v>0</v>
      </c>
      <c r="L192" s="26">
        <v>1</v>
      </c>
      <c r="M192" s="26">
        <v>0</v>
      </c>
      <c r="N192" s="26">
        <v>0</v>
      </c>
      <c r="O192" s="27">
        <v>0.1</v>
      </c>
    </row>
    <row r="193" spans="1:15">
      <c r="A193" s="13" t="s">
        <v>187</v>
      </c>
      <c r="B193" s="14" t="s">
        <v>233</v>
      </c>
      <c r="C193" s="17" t="s">
        <v>53</v>
      </c>
      <c r="D193" s="26">
        <v>3.55</v>
      </c>
      <c r="E193" s="26">
        <v>2.38</v>
      </c>
      <c r="F193" s="26">
        <v>21.46</v>
      </c>
      <c r="G193" s="26">
        <v>120.99</v>
      </c>
      <c r="H193" s="26">
        <v>5.3999999999999999E-2</v>
      </c>
      <c r="I193" s="26">
        <v>0</v>
      </c>
      <c r="J193" s="26">
        <v>6.0000000000000001E-3</v>
      </c>
      <c r="K193" s="26">
        <v>0.45</v>
      </c>
      <c r="L193" s="26">
        <v>7.77</v>
      </c>
      <c r="M193" s="26">
        <v>33.054000000000002</v>
      </c>
      <c r="N193" s="26">
        <v>5.4119999999999999</v>
      </c>
      <c r="O193" s="27">
        <v>0.44400000000000001</v>
      </c>
    </row>
    <row r="194" spans="1:15" s="8" customFormat="1" ht="13.5" thickBot="1">
      <c r="A194" s="15"/>
      <c r="B194" s="16" t="s">
        <v>71</v>
      </c>
      <c r="C194" s="18"/>
      <c r="D194" s="28">
        <v>41.509999999999991</v>
      </c>
      <c r="E194" s="28">
        <v>33.67</v>
      </c>
      <c r="F194" s="28">
        <v>190.70000000000002</v>
      </c>
      <c r="G194" s="28">
        <v>1228.02</v>
      </c>
      <c r="H194" s="28">
        <v>0.57700000000000007</v>
      </c>
      <c r="I194" s="28">
        <v>51.322000000000003</v>
      </c>
      <c r="J194" s="28">
        <v>0.127</v>
      </c>
      <c r="K194" s="28">
        <v>1.8320000000000001</v>
      </c>
      <c r="L194" s="28">
        <v>340.17799999999994</v>
      </c>
      <c r="M194" s="28">
        <v>467.10500000000002</v>
      </c>
      <c r="N194" s="28">
        <v>106.455</v>
      </c>
      <c r="O194" s="29">
        <v>7.577</v>
      </c>
    </row>
    <row r="195" spans="1:15" s="1" customFormat="1" ht="63" customHeight="1">
      <c r="A195" s="6"/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0</v>
      </c>
      <c r="B196" s="1" t="s">
        <v>170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2" t="s">
        <v>22</v>
      </c>
      <c r="B197" s="7" t="s">
        <v>23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>
      <c r="A198" s="93" t="s">
        <v>19</v>
      </c>
      <c r="B198" s="95" t="s">
        <v>21</v>
      </c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1" customFormat="1" ht="13.5" thickBot="1">
      <c r="A199" s="94"/>
      <c r="B199" s="96"/>
      <c r="C199" s="3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</row>
    <row r="200" spans="1:15" s="4" customFormat="1" ht="33" customHeight="1">
      <c r="A200" s="97" t="s">
        <v>1</v>
      </c>
      <c r="B200" s="99" t="s">
        <v>2</v>
      </c>
      <c r="C200" s="101" t="s">
        <v>14</v>
      </c>
      <c r="D200" s="103" t="s">
        <v>7</v>
      </c>
      <c r="E200" s="103"/>
      <c r="F200" s="103"/>
      <c r="G200" s="103" t="s">
        <v>3</v>
      </c>
      <c r="H200" s="103" t="s">
        <v>4</v>
      </c>
      <c r="I200" s="103"/>
      <c r="J200" s="103"/>
      <c r="K200" s="103"/>
      <c r="L200" s="90" t="s">
        <v>5</v>
      </c>
      <c r="M200" s="91"/>
      <c r="N200" s="91"/>
      <c r="O200" s="92"/>
    </row>
    <row r="201" spans="1:15" s="5" customFormat="1" ht="13.5" thickBot="1">
      <c r="A201" s="98"/>
      <c r="B201" s="100"/>
      <c r="C201" s="102"/>
      <c r="D201" s="21" t="s">
        <v>8</v>
      </c>
      <c r="E201" s="21" t="s">
        <v>6</v>
      </c>
      <c r="F201" s="21" t="s">
        <v>9</v>
      </c>
      <c r="G201" s="104"/>
      <c r="H201" s="21" t="s">
        <v>10</v>
      </c>
      <c r="I201" s="21" t="s">
        <v>11</v>
      </c>
      <c r="J201" s="21" t="s">
        <v>15</v>
      </c>
      <c r="K201" s="21" t="s">
        <v>16</v>
      </c>
      <c r="L201" s="21" t="s">
        <v>12</v>
      </c>
      <c r="M201" s="22" t="s">
        <v>17</v>
      </c>
      <c r="N201" s="22" t="s">
        <v>18</v>
      </c>
      <c r="O201" s="23" t="s">
        <v>13</v>
      </c>
    </row>
    <row r="202" spans="1:15" s="5" customFormat="1">
      <c r="A202" s="10" t="s">
        <v>24</v>
      </c>
      <c r="B202" s="11" t="s">
        <v>25</v>
      </c>
      <c r="C202" s="12" t="s">
        <v>26</v>
      </c>
      <c r="D202" s="24" t="s">
        <v>27</v>
      </c>
      <c r="E202" s="24" t="s">
        <v>28</v>
      </c>
      <c r="F202" s="24" t="s">
        <v>29</v>
      </c>
      <c r="G202" s="24" t="s">
        <v>30</v>
      </c>
      <c r="H202" s="24" t="s">
        <v>31</v>
      </c>
      <c r="I202" s="24" t="s">
        <v>32</v>
      </c>
      <c r="J202" s="24" t="s">
        <v>33</v>
      </c>
      <c r="K202" s="24" t="s">
        <v>34</v>
      </c>
      <c r="L202" s="24" t="s">
        <v>35</v>
      </c>
      <c r="M202" s="24" t="s">
        <v>36</v>
      </c>
      <c r="N202" s="24" t="s">
        <v>37</v>
      </c>
      <c r="O202" s="25" t="s">
        <v>38</v>
      </c>
    </row>
    <row r="203" spans="1:15">
      <c r="A203" s="13"/>
      <c r="B203" s="31" t="s">
        <v>39</v>
      </c>
      <c r="C203" s="17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7"/>
    </row>
    <row r="204" spans="1:15" ht="15">
      <c r="A204" s="74" t="s">
        <v>83</v>
      </c>
      <c r="B204" s="70" t="s">
        <v>84</v>
      </c>
      <c r="C204" s="62" t="s">
        <v>222</v>
      </c>
      <c r="D204" s="61">
        <v>11.400000000000002</v>
      </c>
      <c r="E204" s="63">
        <v>10.466666666666667</v>
      </c>
      <c r="F204" s="63">
        <v>49.466666666666669</v>
      </c>
      <c r="G204" s="63">
        <v>337.73333333333335</v>
      </c>
      <c r="H204" s="63">
        <v>0.27599999999999997</v>
      </c>
      <c r="I204" s="63">
        <v>0</v>
      </c>
      <c r="J204" s="63">
        <v>5.3333333333333337E-2</v>
      </c>
      <c r="K204" s="63">
        <v>0.82</v>
      </c>
      <c r="L204" s="63">
        <v>19.013333333333332</v>
      </c>
      <c r="M204" s="63">
        <v>270.46666666666664</v>
      </c>
      <c r="N204" s="63">
        <v>180.57333333333332</v>
      </c>
      <c r="O204" s="63">
        <v>6.0666666666666664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SUM(D204:D205)</f>
        <v>11.500000000000002</v>
      </c>
      <c r="E206" s="41">
        <f t="shared" ref="E206:O206" si="16">SUM(E204:E205)</f>
        <v>10.466666666666667</v>
      </c>
      <c r="F206" s="41">
        <f t="shared" si="16"/>
        <v>64.466666666666669</v>
      </c>
      <c r="G206" s="41">
        <f t="shared" si="16"/>
        <v>397.73333333333335</v>
      </c>
      <c r="H206" s="41">
        <f t="shared" si="16"/>
        <v>0.27599999999999997</v>
      </c>
      <c r="I206" s="41">
        <f t="shared" si="16"/>
        <v>0</v>
      </c>
      <c r="J206" s="41">
        <f t="shared" si="16"/>
        <v>5.3333333333333337E-2</v>
      </c>
      <c r="K206" s="41">
        <f t="shared" si="16"/>
        <v>0.82</v>
      </c>
      <c r="L206" s="41">
        <f t="shared" si="16"/>
        <v>30.013333333333332</v>
      </c>
      <c r="M206" s="41">
        <f t="shared" si="16"/>
        <v>273.46666666666664</v>
      </c>
      <c r="N206" s="41">
        <f t="shared" si="16"/>
        <v>181.57333333333332</v>
      </c>
      <c r="O206" s="41">
        <f t="shared" si="16"/>
        <v>6.3666666666666663</v>
      </c>
    </row>
    <row r="207" spans="1:15">
      <c r="A207" s="13" t="s">
        <v>129</v>
      </c>
      <c r="B207" s="14" t="s">
        <v>130</v>
      </c>
      <c r="C207" s="17" t="s">
        <v>53</v>
      </c>
      <c r="D207" s="26">
        <v>0.7</v>
      </c>
      <c r="E207" s="26">
        <v>0.06</v>
      </c>
      <c r="F207" s="26">
        <v>3.4</v>
      </c>
      <c r="G207" s="26">
        <v>17</v>
      </c>
      <c r="H207" s="26">
        <v>0.03</v>
      </c>
      <c r="I207" s="26">
        <v>0.61199999999999999</v>
      </c>
      <c r="J207" s="26">
        <v>0</v>
      </c>
      <c r="K207" s="26">
        <v>0</v>
      </c>
      <c r="L207" s="26">
        <v>14.7</v>
      </c>
      <c r="M207" s="26">
        <v>0</v>
      </c>
      <c r="N207" s="26">
        <v>20.687999999999999</v>
      </c>
      <c r="O207" s="27">
        <v>0.378</v>
      </c>
    </row>
    <row r="208" spans="1:15" ht="25.5">
      <c r="A208" s="13" t="s">
        <v>190</v>
      </c>
      <c r="B208" s="14" t="s">
        <v>191</v>
      </c>
      <c r="C208" s="17" t="s">
        <v>42</v>
      </c>
      <c r="D208" s="26">
        <v>2.12</v>
      </c>
      <c r="E208" s="26">
        <v>4.4400000000000004</v>
      </c>
      <c r="F208" s="26">
        <v>7.38</v>
      </c>
      <c r="G208" s="26">
        <v>78.58</v>
      </c>
      <c r="H208" s="26">
        <v>0.06</v>
      </c>
      <c r="I208" s="26">
        <v>24.34</v>
      </c>
      <c r="J208" s="26">
        <v>0</v>
      </c>
      <c r="K208" s="26">
        <v>0.1</v>
      </c>
      <c r="L208" s="26">
        <v>38.24</v>
      </c>
      <c r="M208" s="26">
        <v>38.44</v>
      </c>
      <c r="N208" s="26">
        <v>16.920000000000002</v>
      </c>
      <c r="O208" s="27">
        <v>0.68</v>
      </c>
    </row>
    <row r="209" spans="1:15">
      <c r="A209" s="13" t="s">
        <v>192</v>
      </c>
      <c r="B209" s="14" t="s">
        <v>193</v>
      </c>
      <c r="C209" s="17" t="s">
        <v>58</v>
      </c>
      <c r="D209" s="26">
        <v>10.32</v>
      </c>
      <c r="E209" s="26">
        <v>3.98</v>
      </c>
      <c r="F209" s="26">
        <v>9.1</v>
      </c>
      <c r="G209" s="26">
        <v>111.13</v>
      </c>
      <c r="H209" s="26">
        <v>6.4000000000000001E-2</v>
      </c>
      <c r="I209" s="26">
        <v>0.76800000000000002</v>
      </c>
      <c r="J209" s="26">
        <v>2.4E-2</v>
      </c>
      <c r="K209" s="26">
        <v>7.1999999999999995E-2</v>
      </c>
      <c r="L209" s="26">
        <v>29.128</v>
      </c>
      <c r="M209" s="26">
        <v>60.591999999999999</v>
      </c>
      <c r="N209" s="26">
        <v>30.68</v>
      </c>
      <c r="O209" s="27">
        <v>0.82399999999999995</v>
      </c>
    </row>
    <row r="210" spans="1:15">
      <c r="A210" s="13" t="s">
        <v>194</v>
      </c>
      <c r="B210" s="14" t="s">
        <v>195</v>
      </c>
      <c r="C210" s="17" t="s">
        <v>61</v>
      </c>
      <c r="D210" s="26">
        <v>7.61</v>
      </c>
      <c r="E210" s="26">
        <v>3.42</v>
      </c>
      <c r="F210" s="26">
        <v>42.02</v>
      </c>
      <c r="G210" s="26">
        <v>218.52</v>
      </c>
      <c r="H210" s="26">
        <v>0.12</v>
      </c>
      <c r="I210" s="26">
        <v>0</v>
      </c>
      <c r="J210" s="26">
        <v>0</v>
      </c>
      <c r="K210" s="26">
        <v>3.57</v>
      </c>
      <c r="L210" s="26">
        <v>154.66499999999999</v>
      </c>
      <c r="M210" s="26">
        <v>148.5</v>
      </c>
      <c r="N210" s="26">
        <v>30.78</v>
      </c>
      <c r="O210" s="27">
        <v>1.2</v>
      </c>
    </row>
    <row r="211" spans="1:15">
      <c r="A211" s="13" t="s">
        <v>102</v>
      </c>
      <c r="B211" s="14" t="s">
        <v>103</v>
      </c>
      <c r="C211" s="17" t="s">
        <v>42</v>
      </c>
      <c r="D211" s="26">
        <v>0.7</v>
      </c>
      <c r="E211" s="26">
        <v>0.3</v>
      </c>
      <c r="F211" s="26">
        <v>22.8</v>
      </c>
      <c r="G211" s="26">
        <v>97</v>
      </c>
      <c r="H211" s="26">
        <v>0</v>
      </c>
      <c r="I211" s="26">
        <v>70</v>
      </c>
      <c r="J211" s="26">
        <v>0</v>
      </c>
      <c r="K211" s="26">
        <v>0</v>
      </c>
      <c r="L211" s="26">
        <v>12</v>
      </c>
      <c r="M211" s="26">
        <v>3</v>
      </c>
      <c r="N211" s="26">
        <v>3</v>
      </c>
      <c r="O211" s="27">
        <v>1.5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25.8</v>
      </c>
      <c r="E214" s="41">
        <f t="shared" ref="E214:O214" si="17">SUM(E207:E213)</f>
        <v>12.860000000000001</v>
      </c>
      <c r="F214" s="41">
        <f t="shared" si="17"/>
        <v>109.48</v>
      </c>
      <c r="G214" s="41">
        <f t="shared" si="17"/>
        <v>644.93000000000006</v>
      </c>
      <c r="H214" s="41">
        <f t="shared" si="17"/>
        <v>0.38800000000000001</v>
      </c>
      <c r="I214" s="41">
        <f t="shared" si="17"/>
        <v>95.72</v>
      </c>
      <c r="J214" s="41">
        <f t="shared" si="17"/>
        <v>2.4E-2</v>
      </c>
      <c r="K214" s="41">
        <f t="shared" si="17"/>
        <v>4.1619999999999999</v>
      </c>
      <c r="L214" s="41">
        <f t="shared" si="17"/>
        <v>266.13300000000004</v>
      </c>
      <c r="M214" s="41">
        <f t="shared" si="17"/>
        <v>297.93199999999996</v>
      </c>
      <c r="N214" s="41">
        <f t="shared" si="17"/>
        <v>116.16800000000001</v>
      </c>
      <c r="O214" s="41">
        <f t="shared" si="17"/>
        <v>6.3220000000000001</v>
      </c>
    </row>
    <row r="215" spans="1:15">
      <c r="A215" s="13" t="s">
        <v>121</v>
      </c>
      <c r="B215" s="14" t="s">
        <v>122</v>
      </c>
      <c r="C215" s="17" t="s">
        <v>42</v>
      </c>
      <c r="D215" s="26">
        <v>1.4</v>
      </c>
      <c r="E215" s="26">
        <v>0.2</v>
      </c>
      <c r="F215" s="26">
        <v>26.4</v>
      </c>
      <c r="G215" s="26">
        <v>120</v>
      </c>
      <c r="H215" s="26">
        <v>0.08</v>
      </c>
      <c r="I215" s="26">
        <v>80</v>
      </c>
      <c r="J215" s="26">
        <v>0.02</v>
      </c>
      <c r="K215" s="26">
        <v>0.4</v>
      </c>
      <c r="L215" s="26">
        <v>36</v>
      </c>
      <c r="M215" s="26">
        <v>26</v>
      </c>
      <c r="N215" s="26">
        <v>22</v>
      </c>
      <c r="O215" s="27">
        <v>0.6</v>
      </c>
    </row>
    <row r="216" spans="1:15">
      <c r="A216" s="13" t="s">
        <v>196</v>
      </c>
      <c r="B216" s="14" t="s">
        <v>197</v>
      </c>
      <c r="C216" s="17" t="s">
        <v>53</v>
      </c>
      <c r="D216" s="26">
        <v>5.0199999999999996</v>
      </c>
      <c r="E216" s="26">
        <v>8.86</v>
      </c>
      <c r="F216" s="26">
        <v>34.61</v>
      </c>
      <c r="G216" s="26">
        <v>236.85</v>
      </c>
      <c r="H216" s="26">
        <v>0.108</v>
      </c>
      <c r="I216" s="26">
        <v>0.192</v>
      </c>
      <c r="J216" s="26">
        <v>0</v>
      </c>
      <c r="K216" s="26">
        <v>0.70799999999999996</v>
      </c>
      <c r="L216" s="26">
        <v>30.492000000000001</v>
      </c>
      <c r="M216" s="26">
        <v>48.51</v>
      </c>
      <c r="N216" s="26">
        <v>17.334</v>
      </c>
      <c r="O216" s="27">
        <v>0.90600000000000003</v>
      </c>
    </row>
    <row r="217" spans="1:15" s="8" customFormat="1" ht="13.5" thickBot="1">
      <c r="A217" s="15"/>
      <c r="B217" s="16" t="s">
        <v>71</v>
      </c>
      <c r="C217" s="18"/>
      <c r="D217" s="28">
        <v>40.649999999999991</v>
      </c>
      <c r="E217" s="28">
        <v>33.92</v>
      </c>
      <c r="F217" s="28">
        <v>223.25</v>
      </c>
      <c r="G217" s="28">
        <v>1353.6499999999999</v>
      </c>
      <c r="H217" s="28">
        <v>0.66599999999999993</v>
      </c>
      <c r="I217" s="28">
        <v>176.15200000000002</v>
      </c>
      <c r="J217" s="28">
        <v>7.3999999999999996E-2</v>
      </c>
      <c r="K217" s="28">
        <v>5.3000000000000007</v>
      </c>
      <c r="L217" s="28">
        <v>467.16500000000002</v>
      </c>
      <c r="M217" s="28">
        <v>423.30699999999996</v>
      </c>
      <c r="N217" s="28">
        <v>164.55699999999999</v>
      </c>
      <c r="O217" s="29">
        <v>9.418000000000001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93" t="s">
        <v>19</v>
      </c>
      <c r="B221" s="95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94"/>
      <c r="B222" s="96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7" t="s">
        <v>1</v>
      </c>
      <c r="B223" s="99" t="s">
        <v>2</v>
      </c>
      <c r="C223" s="101" t="s">
        <v>14</v>
      </c>
      <c r="D223" s="103" t="s">
        <v>7</v>
      </c>
      <c r="E223" s="103"/>
      <c r="F223" s="103"/>
      <c r="G223" s="103" t="s">
        <v>3</v>
      </c>
      <c r="H223" s="103" t="s">
        <v>4</v>
      </c>
      <c r="I223" s="103"/>
      <c r="J223" s="103"/>
      <c r="K223" s="103"/>
      <c r="L223" s="90" t="s">
        <v>5</v>
      </c>
      <c r="M223" s="91"/>
      <c r="N223" s="91"/>
      <c r="O223" s="92"/>
    </row>
    <row r="224" spans="1:15" s="5" customFormat="1" ht="13.5" thickBot="1">
      <c r="A224" s="98"/>
      <c r="B224" s="100"/>
      <c r="C224" s="102"/>
      <c r="D224" s="21" t="s">
        <v>8</v>
      </c>
      <c r="E224" s="21" t="s">
        <v>6</v>
      </c>
      <c r="F224" s="21" t="s">
        <v>9</v>
      </c>
      <c r="G224" s="104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25.5">
      <c r="A227" s="13" t="s">
        <v>140</v>
      </c>
      <c r="B227" s="14" t="s">
        <v>234</v>
      </c>
      <c r="C227" s="17" t="s">
        <v>42</v>
      </c>
      <c r="D227" s="26">
        <v>7.16</v>
      </c>
      <c r="E227" s="26">
        <v>9.4</v>
      </c>
      <c r="F227" s="26">
        <v>28.8</v>
      </c>
      <c r="G227" s="26">
        <v>291.89999999999998</v>
      </c>
      <c r="H227" s="26">
        <v>0.16</v>
      </c>
      <c r="I227" s="26">
        <v>1.54</v>
      </c>
      <c r="J227" s="26">
        <v>0.06</v>
      </c>
      <c r="K227" s="26">
        <v>0.54</v>
      </c>
      <c r="L227" s="26">
        <v>156.80000000000001</v>
      </c>
      <c r="M227" s="26">
        <v>206</v>
      </c>
      <c r="N227" s="26">
        <v>55.6</v>
      </c>
      <c r="O227" s="27">
        <v>1.24</v>
      </c>
    </row>
    <row r="228" spans="1:15">
      <c r="A228" s="13" t="s">
        <v>75</v>
      </c>
      <c r="B228" s="14" t="s">
        <v>76</v>
      </c>
      <c r="C228" s="17" t="s">
        <v>45</v>
      </c>
      <c r="D228" s="26">
        <v>2.25</v>
      </c>
      <c r="E228" s="26">
        <v>0.87</v>
      </c>
      <c r="F228" s="26">
        <v>15.42</v>
      </c>
      <c r="G228" s="26">
        <v>78.599999999999994</v>
      </c>
      <c r="H228" s="26">
        <v>3.3000000000000002E-2</v>
      </c>
      <c r="I228" s="26">
        <v>0</v>
      </c>
      <c r="J228" s="26">
        <v>0</v>
      </c>
      <c r="K228" s="26">
        <v>0.51</v>
      </c>
      <c r="L228" s="26">
        <v>5.7</v>
      </c>
      <c r="M228" s="26">
        <v>19.5</v>
      </c>
      <c r="N228" s="26">
        <v>3.9</v>
      </c>
      <c r="O228" s="27">
        <v>0.36</v>
      </c>
    </row>
    <row r="229" spans="1:15">
      <c r="A229" s="13" t="s">
        <v>164</v>
      </c>
      <c r="B229" s="14" t="s">
        <v>165</v>
      </c>
      <c r="C229" s="17" t="s">
        <v>42</v>
      </c>
      <c r="D229" s="26">
        <v>0.1</v>
      </c>
      <c r="E229" s="26">
        <v>0</v>
      </c>
      <c r="F229" s="26">
        <v>15.2</v>
      </c>
      <c r="G229" s="26">
        <v>61</v>
      </c>
      <c r="H229" s="26">
        <v>0</v>
      </c>
      <c r="I229" s="26">
        <v>2.8</v>
      </c>
      <c r="J229" s="26">
        <v>0</v>
      </c>
      <c r="K229" s="26">
        <v>0</v>
      </c>
      <c r="L229" s="26">
        <v>14.2</v>
      </c>
      <c r="M229" s="26">
        <v>4</v>
      </c>
      <c r="N229" s="26">
        <v>2</v>
      </c>
      <c r="O229" s="27">
        <v>0.4</v>
      </c>
    </row>
    <row r="230" spans="1:15">
      <c r="A230" s="13"/>
      <c r="B230" s="31" t="s">
        <v>50</v>
      </c>
      <c r="C230" s="17"/>
      <c r="D230" s="41">
        <f>SUM(D227:D229)</f>
        <v>9.51</v>
      </c>
      <c r="E230" s="41">
        <f t="shared" ref="E230:O230" si="18">SUM(E227:E229)</f>
        <v>10.27</v>
      </c>
      <c r="F230" s="41">
        <f t="shared" si="18"/>
        <v>59.42</v>
      </c>
      <c r="G230" s="41">
        <f t="shared" si="18"/>
        <v>431.5</v>
      </c>
      <c r="H230" s="41">
        <f t="shared" si="18"/>
        <v>0.193</v>
      </c>
      <c r="I230" s="41">
        <f t="shared" si="18"/>
        <v>4.34</v>
      </c>
      <c r="J230" s="41">
        <f t="shared" si="18"/>
        <v>0.06</v>
      </c>
      <c r="K230" s="41">
        <f t="shared" si="18"/>
        <v>1.05</v>
      </c>
      <c r="L230" s="41">
        <f t="shared" si="18"/>
        <v>176.7</v>
      </c>
      <c r="M230" s="41">
        <f t="shared" si="18"/>
        <v>229.5</v>
      </c>
      <c r="N230" s="41">
        <f t="shared" si="18"/>
        <v>61.5</v>
      </c>
      <c r="O230" s="41">
        <f t="shared" si="18"/>
        <v>2</v>
      </c>
    </row>
    <row r="231" spans="1:15">
      <c r="A231" s="13" t="s">
        <v>113</v>
      </c>
      <c r="B231" s="14" t="s">
        <v>114</v>
      </c>
      <c r="C231" s="17" t="s">
        <v>53</v>
      </c>
      <c r="D231" s="26">
        <v>0.8</v>
      </c>
      <c r="E231" s="26">
        <v>0.1</v>
      </c>
      <c r="F231" s="26">
        <v>4.3</v>
      </c>
      <c r="G231" s="26">
        <v>21</v>
      </c>
      <c r="H231" s="26">
        <v>1.2E-2</v>
      </c>
      <c r="I231" s="26">
        <v>1.218</v>
      </c>
      <c r="J231" s="26">
        <v>0</v>
      </c>
      <c r="K231" s="26">
        <v>0</v>
      </c>
      <c r="L231" s="26">
        <v>20.309999999999999</v>
      </c>
      <c r="M231" s="26">
        <v>0</v>
      </c>
      <c r="N231" s="26">
        <v>12.077999999999999</v>
      </c>
      <c r="O231" s="27">
        <v>0.76800000000000002</v>
      </c>
    </row>
    <row r="232" spans="1:15" ht="25.5">
      <c r="A232" s="13" t="s">
        <v>144</v>
      </c>
      <c r="B232" s="14" t="s">
        <v>145</v>
      </c>
      <c r="C232" s="17" t="s">
        <v>42</v>
      </c>
      <c r="D232" s="26">
        <v>1.9</v>
      </c>
      <c r="E232" s="26">
        <v>2.12</v>
      </c>
      <c r="F232" s="26">
        <v>12.04</v>
      </c>
      <c r="G232" s="26">
        <v>75.5</v>
      </c>
      <c r="H232" s="26">
        <v>0.08</v>
      </c>
      <c r="I232" s="26">
        <v>9.24</v>
      </c>
      <c r="J232" s="26">
        <v>0</v>
      </c>
      <c r="K232" s="26">
        <v>0.06</v>
      </c>
      <c r="L232" s="26">
        <v>18.239999999999998</v>
      </c>
      <c r="M232" s="26">
        <v>31.36</v>
      </c>
      <c r="N232" s="26">
        <v>12.16</v>
      </c>
      <c r="O232" s="27">
        <v>0.62</v>
      </c>
    </row>
    <row r="233" spans="1:15">
      <c r="A233" s="13" t="s">
        <v>199</v>
      </c>
      <c r="B233" s="14" t="s">
        <v>200</v>
      </c>
      <c r="C233" s="17" t="s">
        <v>58</v>
      </c>
      <c r="D233" s="26">
        <v>13.84</v>
      </c>
      <c r="E233" s="26">
        <v>29.36</v>
      </c>
      <c r="F233" s="26">
        <v>9.44</v>
      </c>
      <c r="G233" s="26">
        <v>177.6</v>
      </c>
      <c r="H233" s="26">
        <v>0.2</v>
      </c>
      <c r="I233" s="26">
        <v>5.76</v>
      </c>
      <c r="J233" s="26">
        <v>5.52</v>
      </c>
      <c r="K233" s="26">
        <v>0.96</v>
      </c>
      <c r="L233" s="26">
        <v>17.600000000000001</v>
      </c>
      <c r="M233" s="26">
        <v>213.6</v>
      </c>
      <c r="N233" s="26">
        <v>16.8</v>
      </c>
      <c r="O233" s="27">
        <v>4.16</v>
      </c>
    </row>
    <row r="234" spans="1:15">
      <c r="A234" s="13" t="s">
        <v>201</v>
      </c>
      <c r="B234" s="14" t="s">
        <v>202</v>
      </c>
      <c r="C234" s="17" t="s">
        <v>61</v>
      </c>
      <c r="D234" s="26">
        <v>4.71</v>
      </c>
      <c r="E234" s="26">
        <v>3.32</v>
      </c>
      <c r="F234" s="26">
        <v>16.989999999999998</v>
      </c>
      <c r="G234" s="26">
        <v>182.81</v>
      </c>
      <c r="H234" s="26">
        <v>0.06</v>
      </c>
      <c r="I234" s="26">
        <v>0</v>
      </c>
      <c r="J234" s="26">
        <v>0</v>
      </c>
      <c r="K234" s="26">
        <v>0.55500000000000005</v>
      </c>
      <c r="L234" s="26">
        <v>25.68</v>
      </c>
      <c r="M234" s="26">
        <v>161.34</v>
      </c>
      <c r="N234" s="26">
        <v>21.18</v>
      </c>
      <c r="O234" s="27">
        <v>0.91500000000000004</v>
      </c>
    </row>
    <row r="235" spans="1:15">
      <c r="A235" s="13" t="s">
        <v>85</v>
      </c>
      <c r="B235" s="14" t="s">
        <v>86</v>
      </c>
      <c r="C235" s="17" t="s">
        <v>42</v>
      </c>
      <c r="D235" s="26">
        <v>0.3</v>
      </c>
      <c r="E235" s="26">
        <v>0.2</v>
      </c>
      <c r="F235" s="26">
        <v>20.2</v>
      </c>
      <c r="G235" s="26">
        <v>81</v>
      </c>
      <c r="H235" s="26">
        <v>0.04</v>
      </c>
      <c r="I235" s="26">
        <v>1.48</v>
      </c>
      <c r="J235" s="26">
        <v>0.22</v>
      </c>
      <c r="K235" s="26">
        <v>2.04</v>
      </c>
      <c r="L235" s="26">
        <v>68.739999999999995</v>
      </c>
      <c r="M235" s="26">
        <v>54.02</v>
      </c>
      <c r="N235" s="26">
        <v>40.86</v>
      </c>
      <c r="O235" s="27">
        <v>1.24</v>
      </c>
    </row>
    <row r="236" spans="1:15">
      <c r="A236" s="13" t="s">
        <v>43</v>
      </c>
      <c r="B236" s="14" t="s">
        <v>44</v>
      </c>
      <c r="C236" s="17" t="s">
        <v>45</v>
      </c>
      <c r="D236" s="26">
        <v>2.37</v>
      </c>
      <c r="E236" s="26">
        <v>0.3</v>
      </c>
      <c r="F236" s="26">
        <v>14.76</v>
      </c>
      <c r="G236" s="26">
        <v>70.5</v>
      </c>
      <c r="H236" s="26">
        <v>0.06</v>
      </c>
      <c r="I236" s="26">
        <v>0</v>
      </c>
      <c r="J236" s="26">
        <v>0</v>
      </c>
      <c r="K236" s="26">
        <v>0</v>
      </c>
      <c r="L236" s="26">
        <v>6.9</v>
      </c>
      <c r="M236" s="26">
        <v>0</v>
      </c>
      <c r="N236" s="26">
        <v>0</v>
      </c>
      <c r="O236" s="27">
        <v>0.56999999999999995</v>
      </c>
    </row>
    <row r="237" spans="1:15">
      <c r="A237" s="13" t="s">
        <v>64</v>
      </c>
      <c r="B237" s="14" t="s">
        <v>65</v>
      </c>
      <c r="C237" s="17" t="s">
        <v>45</v>
      </c>
      <c r="D237" s="26">
        <v>1.98</v>
      </c>
      <c r="E237" s="26">
        <v>0.36</v>
      </c>
      <c r="F237" s="26">
        <v>10.02</v>
      </c>
      <c r="G237" s="26">
        <v>52.2</v>
      </c>
      <c r="H237" s="26">
        <v>5.3999999999999999E-2</v>
      </c>
      <c r="I237" s="26">
        <v>0</v>
      </c>
      <c r="J237" s="26">
        <v>0</v>
      </c>
      <c r="K237" s="26">
        <v>0.42</v>
      </c>
      <c r="L237" s="26">
        <v>10.5</v>
      </c>
      <c r="M237" s="26">
        <v>47.4</v>
      </c>
      <c r="N237" s="26">
        <v>14.1</v>
      </c>
      <c r="O237" s="27">
        <v>1.17</v>
      </c>
    </row>
    <row r="238" spans="1:15" s="8" customFormat="1" ht="13.5" thickBot="1">
      <c r="A238" s="15"/>
      <c r="B238" s="16" t="s">
        <v>71</v>
      </c>
      <c r="C238" s="18"/>
      <c r="D238" s="28">
        <v>36.809999999999995</v>
      </c>
      <c r="E238" s="28">
        <v>27.33</v>
      </c>
      <c r="F238" s="28">
        <v>147.87</v>
      </c>
      <c r="G238" s="28">
        <v>1112.1100000000001</v>
      </c>
      <c r="H238" s="28">
        <v>0.7390000000000001</v>
      </c>
      <c r="I238" s="28">
        <v>20.538</v>
      </c>
      <c r="J238" s="28">
        <v>5.7999999999999989</v>
      </c>
      <c r="K238" s="28">
        <v>5.0850000000000009</v>
      </c>
      <c r="L238" s="28">
        <v>457.47</v>
      </c>
      <c r="M238" s="28">
        <v>860.22</v>
      </c>
      <c r="N238" s="28">
        <v>191.67799999999997</v>
      </c>
      <c r="O238" s="29">
        <v>11.443000000000001</v>
      </c>
    </row>
    <row r="239" spans="1:15" ht="13.5" thickBot="1">
      <c r="D239" s="43">
        <f>D231+D232+D233+D234+D235+D236+D237</f>
        <v>25.900000000000002</v>
      </c>
      <c r="E239" s="43">
        <f t="shared" ref="E239:O239" si="19">E231+E232+E233+E234+E235+E236+E237</f>
        <v>35.76</v>
      </c>
      <c r="F239" s="43">
        <f t="shared" si="19"/>
        <v>87.75</v>
      </c>
      <c r="G239" s="43">
        <f t="shared" si="19"/>
        <v>660.61000000000013</v>
      </c>
      <c r="H239" s="43">
        <f t="shared" si="19"/>
        <v>0.50600000000000001</v>
      </c>
      <c r="I239" s="43">
        <f t="shared" si="19"/>
        <v>17.698</v>
      </c>
      <c r="J239" s="43">
        <f t="shared" si="19"/>
        <v>5.7399999999999993</v>
      </c>
      <c r="K239" s="43">
        <f t="shared" si="19"/>
        <v>4.0350000000000001</v>
      </c>
      <c r="L239" s="43">
        <f t="shared" si="19"/>
        <v>167.97</v>
      </c>
      <c r="M239" s="43">
        <f t="shared" si="19"/>
        <v>507.71999999999991</v>
      </c>
      <c r="N239" s="43">
        <f t="shared" si="19"/>
        <v>117.178</v>
      </c>
      <c r="O239" s="43">
        <f t="shared" si="19"/>
        <v>9.4429999999999996</v>
      </c>
    </row>
    <row r="240" spans="1:15" s="4" customFormat="1" ht="30" customHeight="1" thickBot="1">
      <c r="B240" s="105" t="s">
        <v>215</v>
      </c>
      <c r="C240" s="106"/>
      <c r="D240" s="44" t="s">
        <v>203</v>
      </c>
      <c r="E240" s="33" t="s">
        <v>204</v>
      </c>
      <c r="F240" s="33" t="s">
        <v>205</v>
      </c>
      <c r="G240" s="33" t="s">
        <v>206</v>
      </c>
      <c r="H240" s="33" t="s">
        <v>207</v>
      </c>
      <c r="I240" s="33" t="s">
        <v>208</v>
      </c>
      <c r="J240" s="33" t="s">
        <v>209</v>
      </c>
      <c r="K240" s="33" t="s">
        <v>210</v>
      </c>
      <c r="L240" s="33" t="s">
        <v>211</v>
      </c>
      <c r="M240" s="33" t="s">
        <v>212</v>
      </c>
      <c r="N240" s="33" t="s">
        <v>213</v>
      </c>
      <c r="O240" s="34" t="s">
        <v>214</v>
      </c>
    </row>
    <row r="241" spans="2:15" s="32" customFormat="1" ht="13.5" thickBot="1">
      <c r="B241" s="107"/>
      <c r="C241" s="108"/>
      <c r="D241" s="37">
        <v>12.95</v>
      </c>
      <c r="E241" s="38">
        <v>13.24</v>
      </c>
      <c r="F241" s="38">
        <v>56.44</v>
      </c>
      <c r="G241" s="38">
        <v>400.16</v>
      </c>
      <c r="H241" s="38">
        <v>0.16</v>
      </c>
      <c r="I241" s="38">
        <v>3.23</v>
      </c>
      <c r="J241" s="38">
        <v>0.09</v>
      </c>
      <c r="K241" s="38">
        <v>0.62</v>
      </c>
      <c r="L241" s="38">
        <v>205.14</v>
      </c>
      <c r="M241" s="38">
        <v>199.03</v>
      </c>
      <c r="N241" s="38">
        <v>34.47</v>
      </c>
      <c r="O241" s="39">
        <v>1.85</v>
      </c>
    </row>
    <row r="242" spans="2:15" ht="13.5" thickBot="1">
      <c r="B242" s="86" t="s">
        <v>216</v>
      </c>
      <c r="C242" s="87"/>
      <c r="D242" s="40">
        <v>23.23</v>
      </c>
      <c r="E242" s="40">
        <v>20.45</v>
      </c>
      <c r="F242" s="40">
        <v>95.84</v>
      </c>
      <c r="G242" s="40">
        <v>664.59</v>
      </c>
      <c r="H242" s="40">
        <v>0.47</v>
      </c>
      <c r="I242" s="40">
        <v>45.39</v>
      </c>
      <c r="J242" s="40">
        <v>0.56999999999999995</v>
      </c>
      <c r="K242" s="40">
        <v>1.91</v>
      </c>
      <c r="L242" s="40">
        <v>146.54</v>
      </c>
      <c r="M242" s="40">
        <v>238.43</v>
      </c>
      <c r="N242" s="40">
        <v>90.67</v>
      </c>
      <c r="O242" s="40">
        <v>7.15</v>
      </c>
    </row>
    <row r="243" spans="2:15" ht="19.5" customHeight="1" thickBot="1">
      <c r="B243" s="88" t="s">
        <v>217</v>
      </c>
      <c r="C243" s="89"/>
      <c r="D243" s="40">
        <v>42.61</v>
      </c>
      <c r="E243" s="35">
        <v>38.32</v>
      </c>
      <c r="F243" s="35">
        <v>195.53</v>
      </c>
      <c r="G243" s="35">
        <v>1334.2</v>
      </c>
      <c r="H243" s="35">
        <v>0.74</v>
      </c>
      <c r="I243" s="35">
        <v>76.09</v>
      </c>
      <c r="J243" s="35">
        <v>0.68</v>
      </c>
      <c r="K243" s="35">
        <v>3.44</v>
      </c>
      <c r="L243" s="35">
        <v>459.63</v>
      </c>
      <c r="M243" s="35">
        <v>495.29</v>
      </c>
      <c r="N243" s="35">
        <v>155.12</v>
      </c>
      <c r="O243" s="36">
        <v>10.24</v>
      </c>
    </row>
  </sheetData>
  <mergeCells count="95"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6:A37"/>
    <mergeCell ref="B36:B37"/>
    <mergeCell ref="A38:A39"/>
    <mergeCell ref="B38:B39"/>
    <mergeCell ref="C38:C39"/>
    <mergeCell ref="D38:F38"/>
    <mergeCell ref="G38:G39"/>
    <mergeCell ref="H38:K38"/>
    <mergeCell ref="A83:A84"/>
    <mergeCell ref="B83:B84"/>
    <mergeCell ref="A85:A86"/>
    <mergeCell ref="B85:B86"/>
    <mergeCell ref="C85:C86"/>
    <mergeCell ref="D85:F85"/>
    <mergeCell ref="L38:O38"/>
    <mergeCell ref="A59:A60"/>
    <mergeCell ref="B59:B60"/>
    <mergeCell ref="A61:A62"/>
    <mergeCell ref="B61:B62"/>
    <mergeCell ref="C61:C62"/>
    <mergeCell ref="D61:F61"/>
    <mergeCell ref="G61:G62"/>
    <mergeCell ref="H61:K61"/>
    <mergeCell ref="L61:O61"/>
    <mergeCell ref="G85:G86"/>
    <mergeCell ref="H85:K85"/>
    <mergeCell ref="L85:O85"/>
    <mergeCell ref="A106:A107"/>
    <mergeCell ref="B106:B107"/>
    <mergeCell ref="A108:A109"/>
    <mergeCell ref="B108:B109"/>
    <mergeCell ref="C108:C109"/>
    <mergeCell ref="D108:F108"/>
    <mergeCell ref="G108:G109"/>
    <mergeCell ref="H108:K108"/>
    <mergeCell ref="L108:O108"/>
    <mergeCell ref="A127:A128"/>
    <mergeCell ref="B127:B128"/>
    <mergeCell ref="A129:A130"/>
    <mergeCell ref="B129:B130"/>
    <mergeCell ref="C129:C130"/>
    <mergeCell ref="D129:F129"/>
    <mergeCell ref="G129:G130"/>
    <mergeCell ref="H129:K129"/>
    <mergeCell ref="A151:A152"/>
    <mergeCell ref="B151:B152"/>
    <mergeCell ref="A153:A154"/>
    <mergeCell ref="B153:B154"/>
    <mergeCell ref="C153:C154"/>
    <mergeCell ref="D153:F153"/>
    <mergeCell ref="L129:O129"/>
    <mergeCell ref="G153:G154"/>
    <mergeCell ref="H153:K153"/>
    <mergeCell ref="L153:O153"/>
    <mergeCell ref="A175:A176"/>
    <mergeCell ref="B175:B176"/>
    <mergeCell ref="A177:A178"/>
    <mergeCell ref="B177:B178"/>
    <mergeCell ref="C177:C178"/>
    <mergeCell ref="D177:F177"/>
    <mergeCell ref="G177:G178"/>
    <mergeCell ref="H177:K177"/>
    <mergeCell ref="L177:O177"/>
    <mergeCell ref="A198:A199"/>
    <mergeCell ref="B198:B199"/>
    <mergeCell ref="A200:A201"/>
    <mergeCell ref="B200:B201"/>
    <mergeCell ref="C200:C201"/>
    <mergeCell ref="D200:F200"/>
    <mergeCell ref="G200:G201"/>
    <mergeCell ref="H200:K200"/>
    <mergeCell ref="B240:C241"/>
    <mergeCell ref="B242:C242"/>
    <mergeCell ref="B243:C243"/>
    <mergeCell ref="L200:O200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</mergeCells>
  <pageMargins left="0.31496062992125984" right="0.27559055118110237" top="0.23622047244094491" bottom="0.15748031496062992" header="0.31496062992125984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2"/>
  <sheetViews>
    <sheetView topLeftCell="A187" workbookViewId="0">
      <selection activeCell="B219" sqref="B219:B220"/>
    </sheetView>
  </sheetViews>
  <sheetFormatPr defaultRowHeight="12.75"/>
  <cols>
    <col min="2" max="2" width="43.28515625" customWidth="1"/>
  </cols>
  <sheetData>
    <row r="1" spans="1:17" ht="15.75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75">
      <c r="A2" s="75" t="s">
        <v>271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">
      <c r="A4" s="75"/>
      <c r="B4" s="75" t="s">
        <v>273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110" t="s">
        <v>275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0"/>
      <c r="Q5" s="50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236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235</v>
      </c>
      <c r="C15" s="17" t="s">
        <v>45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48</v>
      </c>
      <c r="B16" s="14" t="s">
        <v>237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 t="shared" ref="D17:O17" si="0">SUM(D14:D16)</f>
        <v>10.389999999999999</v>
      </c>
      <c r="E17" s="41">
        <f t="shared" si="0"/>
        <v>8.2800000000000011</v>
      </c>
      <c r="F17" s="41">
        <f t="shared" si="0"/>
        <v>66.699999999999989</v>
      </c>
      <c r="G17" s="41">
        <f t="shared" si="0"/>
        <v>422.76</v>
      </c>
      <c r="H17" s="41">
        <f t="shared" si="0"/>
        <v>0.28000000000000003</v>
      </c>
      <c r="I17" s="41">
        <f t="shared" si="0"/>
        <v>1.46</v>
      </c>
      <c r="J17" s="41">
        <f t="shared" si="0"/>
        <v>0</v>
      </c>
      <c r="K17" s="41">
        <f t="shared" si="0"/>
        <v>0</v>
      </c>
      <c r="L17" s="41">
        <f t="shared" si="0"/>
        <v>167.22</v>
      </c>
      <c r="M17" s="41">
        <f t="shared" si="0"/>
        <v>3</v>
      </c>
      <c r="N17" s="41">
        <f t="shared" si="0"/>
        <v>1.56</v>
      </c>
      <c r="O17" s="41">
        <f t="shared" si="0"/>
        <v>2.09</v>
      </c>
    </row>
    <row r="18" spans="1:15" ht="17.25" customHeight="1">
      <c r="A18" s="13" t="s">
        <v>51</v>
      </c>
      <c r="B18" s="14" t="s">
        <v>52</v>
      </c>
      <c r="C18" s="17" t="s">
        <v>53</v>
      </c>
      <c r="D18" s="26">
        <v>1.1399999999999999</v>
      </c>
      <c r="E18" s="26">
        <v>5.34</v>
      </c>
      <c r="F18" s="26">
        <v>4.62</v>
      </c>
      <c r="G18" s="26">
        <v>71.400000000000006</v>
      </c>
      <c r="H18" s="26">
        <v>1.2E-2</v>
      </c>
      <c r="I18" s="26">
        <v>4.2</v>
      </c>
      <c r="J18" s="26">
        <v>0</v>
      </c>
      <c r="K18" s="26">
        <v>1.86</v>
      </c>
      <c r="L18" s="26">
        <v>24.6</v>
      </c>
      <c r="M18" s="26">
        <v>22.2</v>
      </c>
      <c r="N18" s="26">
        <v>9</v>
      </c>
      <c r="O18" s="27">
        <v>0.42</v>
      </c>
    </row>
    <row r="19" spans="1:15">
      <c r="A19" s="13" t="s">
        <v>54</v>
      </c>
      <c r="B19" s="14" t="s">
        <v>239</v>
      </c>
      <c r="C19" s="17" t="s">
        <v>42</v>
      </c>
      <c r="D19" s="26">
        <v>2.16</v>
      </c>
      <c r="E19" s="26">
        <v>2.2799999999999998</v>
      </c>
      <c r="F19" s="26">
        <v>15.06</v>
      </c>
      <c r="G19" s="26">
        <v>89</v>
      </c>
      <c r="H19" s="26">
        <v>0.12</v>
      </c>
      <c r="I19" s="26">
        <v>17.46</v>
      </c>
      <c r="J19" s="26">
        <v>0</v>
      </c>
      <c r="K19" s="26">
        <v>0.1</v>
      </c>
      <c r="L19" s="26">
        <v>23.48</v>
      </c>
      <c r="M19" s="26">
        <v>56.64</v>
      </c>
      <c r="N19" s="26">
        <v>23.88</v>
      </c>
      <c r="O19" s="27">
        <v>1.08</v>
      </c>
    </row>
    <row r="20" spans="1:15">
      <c r="A20" s="13" t="s">
        <v>56</v>
      </c>
      <c r="B20" s="14" t="s">
        <v>238</v>
      </c>
      <c r="C20" s="17" t="s">
        <v>58</v>
      </c>
      <c r="D20" s="26">
        <v>13.84</v>
      </c>
      <c r="E20" s="26">
        <v>14.08</v>
      </c>
      <c r="F20" s="26">
        <v>5.94</v>
      </c>
      <c r="G20" s="26">
        <v>196.8</v>
      </c>
      <c r="H20" s="26">
        <v>5.6000000000000001E-2</v>
      </c>
      <c r="I20" s="26">
        <v>1.288</v>
      </c>
      <c r="J20" s="26">
        <v>4.8000000000000001E-2</v>
      </c>
      <c r="K20" s="26">
        <v>0.17599999999999999</v>
      </c>
      <c r="L20" s="26">
        <v>7.6239999999999997</v>
      </c>
      <c r="M20" s="26">
        <v>133.29599999999999</v>
      </c>
      <c r="N20" s="26">
        <v>65.231999999999999</v>
      </c>
      <c r="O20" s="27">
        <v>1.0880000000000001</v>
      </c>
    </row>
    <row r="21" spans="1:15">
      <c r="A21" s="13" t="s">
        <v>59</v>
      </c>
      <c r="B21" s="14" t="s">
        <v>60</v>
      </c>
      <c r="C21" s="17" t="s">
        <v>61</v>
      </c>
      <c r="D21" s="26">
        <v>14.41</v>
      </c>
      <c r="E21" s="26">
        <v>4.4000000000000004</v>
      </c>
      <c r="F21" s="26">
        <v>28.35</v>
      </c>
      <c r="G21" s="26">
        <v>210</v>
      </c>
      <c r="H21" s="26">
        <v>0.6</v>
      </c>
      <c r="I21" s="26">
        <v>0</v>
      </c>
      <c r="J21" s="26">
        <v>0</v>
      </c>
      <c r="K21" s="26">
        <v>0</v>
      </c>
      <c r="L21" s="26">
        <v>91.95</v>
      </c>
      <c r="M21" s="26">
        <v>0</v>
      </c>
      <c r="N21" s="26">
        <v>1.5</v>
      </c>
      <c r="O21" s="27">
        <v>4.9950000000000001</v>
      </c>
    </row>
    <row r="22" spans="1:15">
      <c r="A22" s="13" t="s">
        <v>62</v>
      </c>
      <c r="B22" s="14" t="s">
        <v>240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235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 t="shared" ref="D25:O25" si="1">SUM(D18:D23)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 ht="25.5">
      <c r="A26" s="13" t="s">
        <v>67</v>
      </c>
      <c r="B26" s="14" t="s">
        <v>241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268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6"/>
      <c r="B30" s="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0</v>
      </c>
      <c r="B31" s="1" t="s">
        <v>72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45" t="s">
        <v>22</v>
      </c>
      <c r="B32" s="7" t="s">
        <v>23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>
      <c r="A33" s="93" t="s">
        <v>19</v>
      </c>
      <c r="B33" s="95" t="s">
        <v>21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3.5" thickBot="1">
      <c r="A34" s="94"/>
      <c r="B34" s="96"/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>
      <c r="A35" s="97" t="s">
        <v>1</v>
      </c>
      <c r="B35" s="99" t="s">
        <v>2</v>
      </c>
      <c r="C35" s="101" t="s">
        <v>14</v>
      </c>
      <c r="D35" s="103" t="s">
        <v>7</v>
      </c>
      <c r="E35" s="103"/>
      <c r="F35" s="103"/>
      <c r="G35" s="103" t="s">
        <v>3</v>
      </c>
      <c r="H35" s="103" t="s">
        <v>4</v>
      </c>
      <c r="I35" s="103"/>
      <c r="J35" s="103"/>
      <c r="K35" s="103"/>
      <c r="L35" s="90" t="s">
        <v>5</v>
      </c>
      <c r="M35" s="91"/>
      <c r="N35" s="91"/>
      <c r="O35" s="92"/>
    </row>
    <row r="36" spans="1:15" ht="26.25" thickBot="1">
      <c r="A36" s="98"/>
      <c r="B36" s="100"/>
      <c r="C36" s="102"/>
      <c r="D36" s="46" t="s">
        <v>8</v>
      </c>
      <c r="E36" s="46" t="s">
        <v>6</v>
      </c>
      <c r="F36" s="46" t="s">
        <v>9</v>
      </c>
      <c r="G36" s="104"/>
      <c r="H36" s="46" t="s">
        <v>10</v>
      </c>
      <c r="I36" s="46" t="s">
        <v>11</v>
      </c>
      <c r="J36" s="46" t="s">
        <v>15</v>
      </c>
      <c r="K36" s="46" t="s">
        <v>16</v>
      </c>
      <c r="L36" s="46" t="s">
        <v>12</v>
      </c>
      <c r="M36" s="22" t="s">
        <v>17</v>
      </c>
      <c r="N36" s="22" t="s">
        <v>18</v>
      </c>
      <c r="O36" s="23" t="s">
        <v>13</v>
      </c>
    </row>
    <row r="37" spans="1:15">
      <c r="A37" s="10" t="s">
        <v>24</v>
      </c>
      <c r="B37" s="11" t="s">
        <v>25</v>
      </c>
      <c r="C37" s="12" t="s">
        <v>26</v>
      </c>
      <c r="D37" s="24" t="s">
        <v>27</v>
      </c>
      <c r="E37" s="24" t="s">
        <v>28</v>
      </c>
      <c r="F37" s="24" t="s">
        <v>29</v>
      </c>
      <c r="G37" s="24" t="s">
        <v>30</v>
      </c>
      <c r="H37" s="24" t="s">
        <v>31</v>
      </c>
      <c r="I37" s="24" t="s">
        <v>32</v>
      </c>
      <c r="J37" s="24" t="s">
        <v>33</v>
      </c>
      <c r="K37" s="24" t="s">
        <v>34</v>
      </c>
      <c r="L37" s="24" t="s">
        <v>35</v>
      </c>
      <c r="M37" s="24" t="s">
        <v>36</v>
      </c>
      <c r="N37" s="24" t="s">
        <v>37</v>
      </c>
      <c r="O37" s="25" t="s">
        <v>38</v>
      </c>
    </row>
    <row r="38" spans="1:15">
      <c r="A38" s="13"/>
      <c r="B38" s="31" t="s">
        <v>39</v>
      </c>
      <c r="C38" s="17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</row>
    <row r="39" spans="1:15">
      <c r="A39" s="13" t="s">
        <v>92</v>
      </c>
      <c r="B39" s="14" t="s">
        <v>243</v>
      </c>
      <c r="C39" s="17" t="s">
        <v>61</v>
      </c>
      <c r="D39" s="26">
        <v>19.02</v>
      </c>
      <c r="E39" s="26">
        <v>13.53</v>
      </c>
      <c r="F39" s="26">
        <v>37.94</v>
      </c>
      <c r="G39" s="26">
        <v>347.08</v>
      </c>
      <c r="H39" s="26">
        <v>0.09</v>
      </c>
      <c r="I39" s="26">
        <v>0.70499999999999996</v>
      </c>
      <c r="J39" s="26">
        <v>0.09</v>
      </c>
      <c r="K39" s="26">
        <v>0.56999999999999995</v>
      </c>
      <c r="L39" s="26">
        <v>239.95500000000001</v>
      </c>
      <c r="M39" s="26">
        <v>273.93</v>
      </c>
      <c r="N39" s="26">
        <v>33.9</v>
      </c>
      <c r="O39" s="27">
        <v>0.76500000000000001</v>
      </c>
    </row>
    <row r="40" spans="1:15">
      <c r="A40" s="13" t="s">
        <v>48</v>
      </c>
      <c r="B40" s="14" t="s">
        <v>242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SUM(D39:D40)</f>
        <v>19.12</v>
      </c>
      <c r="E41" s="41">
        <f t="shared" ref="E41:O41" si="2">SUM(E39:E40)</f>
        <v>13.53</v>
      </c>
      <c r="F41" s="41">
        <f t="shared" si="2"/>
        <v>52.94</v>
      </c>
      <c r="G41" s="41">
        <f t="shared" si="2"/>
        <v>407.08</v>
      </c>
      <c r="H41" s="41">
        <f t="shared" si="2"/>
        <v>0.09</v>
      </c>
      <c r="I41" s="41">
        <f t="shared" si="2"/>
        <v>0.70499999999999996</v>
      </c>
      <c r="J41" s="41">
        <f t="shared" si="2"/>
        <v>0.09</v>
      </c>
      <c r="K41" s="41">
        <f t="shared" si="2"/>
        <v>0.56999999999999995</v>
      </c>
      <c r="L41" s="41">
        <f t="shared" si="2"/>
        <v>250.95500000000001</v>
      </c>
      <c r="M41" s="41">
        <f t="shared" si="2"/>
        <v>276.93</v>
      </c>
      <c r="N41" s="41">
        <f t="shared" si="2"/>
        <v>34.9</v>
      </c>
      <c r="O41" s="41">
        <f t="shared" si="2"/>
        <v>1.0649999999999999</v>
      </c>
    </row>
    <row r="42" spans="1:15">
      <c r="A42" s="13" t="s">
        <v>94</v>
      </c>
      <c r="B42" s="14" t="s">
        <v>95</v>
      </c>
      <c r="C42" s="17" t="s">
        <v>53</v>
      </c>
      <c r="D42" s="26">
        <v>0.48</v>
      </c>
      <c r="E42" s="26">
        <v>0.06</v>
      </c>
      <c r="F42" s="26">
        <v>1.02</v>
      </c>
      <c r="G42" s="26">
        <v>7.8</v>
      </c>
      <c r="H42" s="26">
        <v>1.2E-2</v>
      </c>
      <c r="I42" s="26">
        <v>3</v>
      </c>
      <c r="J42" s="26">
        <v>0</v>
      </c>
      <c r="K42" s="26">
        <v>0</v>
      </c>
      <c r="L42" s="26">
        <v>13.8</v>
      </c>
      <c r="M42" s="26">
        <v>0</v>
      </c>
      <c r="N42" s="26">
        <v>0</v>
      </c>
      <c r="O42" s="27">
        <v>0.36</v>
      </c>
    </row>
    <row r="43" spans="1:15" ht="25.5">
      <c r="A43" s="13" t="s">
        <v>96</v>
      </c>
      <c r="B43" s="14" t="s">
        <v>97</v>
      </c>
      <c r="C43" s="17" t="s">
        <v>42</v>
      </c>
      <c r="D43" s="26">
        <v>1.84</v>
      </c>
      <c r="E43" s="26">
        <v>3.4</v>
      </c>
      <c r="F43" s="26">
        <v>12.1</v>
      </c>
      <c r="G43" s="26">
        <v>86.4</v>
      </c>
      <c r="H43" s="26">
        <v>0.2</v>
      </c>
      <c r="I43" s="26">
        <v>14.44</v>
      </c>
      <c r="J43" s="26">
        <v>0.02</v>
      </c>
      <c r="K43" s="26">
        <v>0.1</v>
      </c>
      <c r="L43" s="26">
        <v>41.22</v>
      </c>
      <c r="M43" s="26">
        <v>40.74</v>
      </c>
      <c r="N43" s="26">
        <v>18.36</v>
      </c>
      <c r="O43" s="27">
        <v>1.76</v>
      </c>
    </row>
    <row r="44" spans="1:15">
      <c r="A44" s="13" t="s">
        <v>98</v>
      </c>
      <c r="B44" s="14" t="s">
        <v>99</v>
      </c>
      <c r="C44" s="17" t="s">
        <v>58</v>
      </c>
      <c r="D44" s="26">
        <v>9.0399999999999991</v>
      </c>
      <c r="E44" s="26">
        <v>9.0399999999999991</v>
      </c>
      <c r="F44" s="26">
        <v>2.74</v>
      </c>
      <c r="G44" s="26">
        <v>128</v>
      </c>
      <c r="H44" s="26">
        <v>5.6000000000000001E-2</v>
      </c>
      <c r="I44" s="26">
        <v>1.84</v>
      </c>
      <c r="J44" s="26">
        <v>0.04</v>
      </c>
      <c r="K44" s="26">
        <v>0.128</v>
      </c>
      <c r="L44" s="26">
        <v>12.023999999999999</v>
      </c>
      <c r="M44" s="26">
        <v>104.24</v>
      </c>
      <c r="N44" s="26">
        <v>51.975999999999999</v>
      </c>
      <c r="O44" s="27">
        <v>0.92</v>
      </c>
    </row>
    <row r="45" spans="1:15">
      <c r="A45" s="13" t="s">
        <v>100</v>
      </c>
      <c r="B45" s="14" t="s">
        <v>101</v>
      </c>
      <c r="C45" s="17" t="s">
        <v>61</v>
      </c>
      <c r="D45" s="26">
        <v>5.8</v>
      </c>
      <c r="E45" s="26">
        <v>2.91</v>
      </c>
      <c r="F45" s="26">
        <v>35.549999999999997</v>
      </c>
      <c r="G45" s="26">
        <v>191.4</v>
      </c>
      <c r="H45" s="26">
        <v>0.09</v>
      </c>
      <c r="I45" s="26">
        <v>0</v>
      </c>
      <c r="J45" s="26">
        <v>0</v>
      </c>
      <c r="K45" s="26">
        <v>0</v>
      </c>
      <c r="L45" s="26">
        <v>36.270000000000003</v>
      </c>
      <c r="M45" s="26">
        <v>1.92</v>
      </c>
      <c r="N45" s="26">
        <v>3.6150000000000002</v>
      </c>
      <c r="O45" s="27">
        <v>1.155</v>
      </c>
    </row>
    <row r="46" spans="1:15">
      <c r="A46" s="13" t="s">
        <v>102</v>
      </c>
      <c r="B46" s="14" t="s">
        <v>103</v>
      </c>
      <c r="C46" s="17" t="s">
        <v>42</v>
      </c>
      <c r="D46" s="26">
        <v>0.7</v>
      </c>
      <c r="E46" s="26">
        <v>0.3</v>
      </c>
      <c r="F46" s="26">
        <v>22.8</v>
      </c>
      <c r="G46" s="26">
        <v>97</v>
      </c>
      <c r="H46" s="26">
        <v>0</v>
      </c>
      <c r="I46" s="26">
        <v>70</v>
      </c>
      <c r="J46" s="26">
        <v>0</v>
      </c>
      <c r="K46" s="26">
        <v>0</v>
      </c>
      <c r="L46" s="26">
        <v>12</v>
      </c>
      <c r="M46" s="26">
        <v>3</v>
      </c>
      <c r="N46" s="26">
        <v>3</v>
      </c>
      <c r="O46" s="27">
        <v>1.5</v>
      </c>
    </row>
    <row r="47" spans="1:15">
      <c r="A47" s="13" t="s">
        <v>43</v>
      </c>
      <c r="B47" s="14" t="s">
        <v>235</v>
      </c>
      <c r="C47" s="17">
        <v>30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64</v>
      </c>
      <c r="B48" s="14" t="s">
        <v>65</v>
      </c>
      <c r="C48" s="17" t="s">
        <v>45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66</v>
      </c>
      <c r="C49" s="17"/>
      <c r="D49" s="41">
        <f>SUM(D42:D48)</f>
        <v>22.21</v>
      </c>
      <c r="E49" s="41">
        <f t="shared" ref="E49:O49" si="3">SUM(E42:E48)</f>
        <v>16.37</v>
      </c>
      <c r="F49" s="41">
        <f t="shared" si="3"/>
        <v>98.99</v>
      </c>
      <c r="G49" s="41">
        <f t="shared" si="3"/>
        <v>633.30000000000007</v>
      </c>
      <c r="H49" s="41">
        <f t="shared" si="3"/>
        <v>0.47199999999999998</v>
      </c>
      <c r="I49" s="41">
        <f t="shared" si="3"/>
        <v>89.28</v>
      </c>
      <c r="J49" s="41">
        <f t="shared" si="3"/>
        <v>0.06</v>
      </c>
      <c r="K49" s="41">
        <f t="shared" si="3"/>
        <v>0.64800000000000002</v>
      </c>
      <c r="L49" s="41">
        <f t="shared" si="3"/>
        <v>132.714</v>
      </c>
      <c r="M49" s="41">
        <f t="shared" si="3"/>
        <v>197.29999999999998</v>
      </c>
      <c r="N49" s="41">
        <f t="shared" si="3"/>
        <v>91.050999999999988</v>
      </c>
      <c r="O49" s="41">
        <f t="shared" si="3"/>
        <v>7.4350000000000005</v>
      </c>
    </row>
    <row r="50" spans="1:15">
      <c r="A50" s="13" t="s">
        <v>104</v>
      </c>
      <c r="B50" s="14" t="s">
        <v>244</v>
      </c>
      <c r="C50" s="17" t="s">
        <v>42</v>
      </c>
      <c r="D50" s="26">
        <v>0.3</v>
      </c>
      <c r="E50" s="26">
        <v>0.12</v>
      </c>
      <c r="F50" s="26">
        <v>17.16</v>
      </c>
      <c r="G50" s="26">
        <v>70.040000000000006</v>
      </c>
      <c r="H50" s="26">
        <v>0</v>
      </c>
      <c r="I50" s="26">
        <v>60</v>
      </c>
      <c r="J50" s="26">
        <v>0</v>
      </c>
      <c r="K50" s="26">
        <v>0.2</v>
      </c>
      <c r="L50" s="26">
        <v>18.46</v>
      </c>
      <c r="M50" s="26">
        <v>9.9</v>
      </c>
      <c r="N50" s="26">
        <v>10.9</v>
      </c>
      <c r="O50" s="27">
        <v>0.44</v>
      </c>
    </row>
    <row r="51" spans="1:15">
      <c r="A51" s="13" t="s">
        <v>106</v>
      </c>
      <c r="B51" s="14" t="s">
        <v>245</v>
      </c>
      <c r="C51" s="17" t="s">
        <v>53</v>
      </c>
      <c r="D51" s="26">
        <v>8.23</v>
      </c>
      <c r="E51" s="26">
        <v>7.73</v>
      </c>
      <c r="F51" s="26">
        <v>23.46</v>
      </c>
      <c r="G51" s="26">
        <v>195.79</v>
      </c>
      <c r="H51" s="26">
        <v>7.1999999999999995E-2</v>
      </c>
      <c r="I51" s="26">
        <v>0.47399999999999998</v>
      </c>
      <c r="J51" s="26">
        <v>7.8E-2</v>
      </c>
      <c r="K51" s="26">
        <v>1.1519999999999999</v>
      </c>
      <c r="L51" s="26">
        <v>155.72999999999999</v>
      </c>
      <c r="M51" s="26">
        <v>126.6</v>
      </c>
      <c r="N51" s="26">
        <v>14.202</v>
      </c>
      <c r="O51" s="27">
        <v>0.75</v>
      </c>
    </row>
    <row r="52" spans="1:15" ht="13.5" thickBot="1">
      <c r="A52" s="15"/>
      <c r="B52" s="16" t="s">
        <v>71</v>
      </c>
      <c r="C52" s="18"/>
      <c r="D52" s="28">
        <v>49.86</v>
      </c>
      <c r="E52" s="28">
        <v>37.75</v>
      </c>
      <c r="F52" s="28">
        <v>192.55</v>
      </c>
      <c r="G52" s="28">
        <v>1306.2099999999998</v>
      </c>
      <c r="H52" s="28">
        <v>0.63400000000000001</v>
      </c>
      <c r="I52" s="28">
        <v>150.459</v>
      </c>
      <c r="J52" s="28">
        <v>0.22799999999999998</v>
      </c>
      <c r="K52" s="28">
        <v>2.57</v>
      </c>
      <c r="L52" s="28">
        <v>557.85899999999992</v>
      </c>
      <c r="M52" s="28">
        <v>610.73</v>
      </c>
      <c r="N52" s="28">
        <v>151.05299999999997</v>
      </c>
      <c r="O52" s="29">
        <v>9.69</v>
      </c>
    </row>
    <row r="53" spans="1:15" ht="46.5" customHeight="1">
      <c r="A53" s="6"/>
      <c r="B53" s="1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0</v>
      </c>
      <c r="B54" s="1" t="s">
        <v>91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45" t="s">
        <v>22</v>
      </c>
      <c r="B55" s="7" t="s">
        <v>23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93" t="s">
        <v>19</v>
      </c>
      <c r="B56" s="95" t="s">
        <v>21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ht="13.5" thickBot="1">
      <c r="A57" s="94"/>
      <c r="B57" s="96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>
      <c r="A58" s="97" t="s">
        <v>1</v>
      </c>
      <c r="B58" s="99" t="s">
        <v>2</v>
      </c>
      <c r="C58" s="101" t="s">
        <v>14</v>
      </c>
      <c r="D58" s="103" t="s">
        <v>7</v>
      </c>
      <c r="E58" s="103"/>
      <c r="F58" s="103"/>
      <c r="G58" s="103" t="s">
        <v>3</v>
      </c>
      <c r="H58" s="103" t="s">
        <v>4</v>
      </c>
      <c r="I58" s="103"/>
      <c r="J58" s="103"/>
      <c r="K58" s="103"/>
      <c r="L58" s="90" t="s">
        <v>5</v>
      </c>
      <c r="M58" s="91"/>
      <c r="N58" s="91"/>
      <c r="O58" s="92"/>
    </row>
    <row r="59" spans="1:15" ht="26.25" thickBot="1">
      <c r="A59" s="98"/>
      <c r="B59" s="100"/>
      <c r="C59" s="102"/>
      <c r="D59" s="46" t="s">
        <v>8</v>
      </c>
      <c r="E59" s="46" t="s">
        <v>6</v>
      </c>
      <c r="F59" s="46" t="s">
        <v>9</v>
      </c>
      <c r="G59" s="104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>
      <c r="A60" s="10" t="s">
        <v>24</v>
      </c>
      <c r="B60" s="11" t="s">
        <v>25</v>
      </c>
      <c r="C60" s="12" t="s">
        <v>26</v>
      </c>
      <c r="D60" s="24" t="s">
        <v>27</v>
      </c>
      <c r="E60" s="24" t="s">
        <v>28</v>
      </c>
      <c r="F60" s="24" t="s">
        <v>29</v>
      </c>
      <c r="G60" s="24" t="s">
        <v>30</v>
      </c>
      <c r="H60" s="24" t="s">
        <v>31</v>
      </c>
      <c r="I60" s="24" t="s">
        <v>32</v>
      </c>
      <c r="J60" s="24" t="s">
        <v>33</v>
      </c>
      <c r="K60" s="24" t="s">
        <v>34</v>
      </c>
      <c r="L60" s="24" t="s">
        <v>35</v>
      </c>
      <c r="M60" s="24" t="s">
        <v>36</v>
      </c>
      <c r="N60" s="24" t="s">
        <v>37</v>
      </c>
      <c r="O60" s="25" t="s">
        <v>38</v>
      </c>
    </row>
    <row r="61" spans="1:15">
      <c r="A61" s="13"/>
      <c r="B61" s="31" t="s">
        <v>39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109</v>
      </c>
      <c r="B62" s="14" t="s">
        <v>246</v>
      </c>
      <c r="C62" s="17" t="s">
        <v>42</v>
      </c>
      <c r="D62" s="26">
        <v>7.74</v>
      </c>
      <c r="E62" s="26">
        <v>11.82</v>
      </c>
      <c r="F62" s="26">
        <v>35.54</v>
      </c>
      <c r="G62" s="26">
        <v>279.39999999999998</v>
      </c>
      <c r="H62" s="26">
        <v>0.08</v>
      </c>
      <c r="I62" s="26">
        <v>1.42</v>
      </c>
      <c r="J62" s="26">
        <v>0.08</v>
      </c>
      <c r="K62" s="26">
        <v>0.76</v>
      </c>
      <c r="L62" s="26">
        <v>140.6</v>
      </c>
      <c r="M62" s="26">
        <v>136.4</v>
      </c>
      <c r="N62" s="26">
        <v>23</v>
      </c>
      <c r="O62" s="27">
        <v>0.56000000000000005</v>
      </c>
    </row>
    <row r="63" spans="1:15">
      <c r="A63" s="13" t="s">
        <v>43</v>
      </c>
      <c r="B63" s="14" t="s">
        <v>235</v>
      </c>
      <c r="C63" s="17">
        <v>30</v>
      </c>
      <c r="D63" s="26">
        <v>2.37</v>
      </c>
      <c r="E63" s="26">
        <v>0.3</v>
      </c>
      <c r="F63" s="26">
        <v>14.76</v>
      </c>
      <c r="G63" s="26">
        <v>70.5</v>
      </c>
      <c r="H63" s="26">
        <v>0.06</v>
      </c>
      <c r="I63" s="26">
        <v>0</v>
      </c>
      <c r="J63" s="26">
        <v>0</v>
      </c>
      <c r="K63" s="26">
        <v>0</v>
      </c>
      <c r="L63" s="26">
        <v>6.9</v>
      </c>
      <c r="M63" s="26">
        <v>0</v>
      </c>
      <c r="N63" s="26">
        <v>0</v>
      </c>
      <c r="O63" s="27">
        <v>0.56999999999999995</v>
      </c>
    </row>
    <row r="64" spans="1:15">
      <c r="A64" s="13" t="s">
        <v>111</v>
      </c>
      <c r="B64" s="14" t="s">
        <v>247</v>
      </c>
      <c r="C64" s="17" t="s">
        <v>42</v>
      </c>
      <c r="D64" s="26">
        <v>3.2</v>
      </c>
      <c r="E64" s="26">
        <v>2.7</v>
      </c>
      <c r="F64" s="26">
        <v>15.9</v>
      </c>
      <c r="G64" s="26">
        <v>131</v>
      </c>
      <c r="H64" s="26">
        <v>0.04</v>
      </c>
      <c r="I64" s="26">
        <v>1.3</v>
      </c>
      <c r="J64" s="26">
        <v>0.02</v>
      </c>
      <c r="K64" s="26">
        <v>0</v>
      </c>
      <c r="L64" s="26">
        <v>126</v>
      </c>
      <c r="M64" s="26">
        <v>90</v>
      </c>
      <c r="N64" s="26">
        <v>14</v>
      </c>
      <c r="O64" s="27">
        <v>0.1</v>
      </c>
    </row>
    <row r="65" spans="1:15">
      <c r="A65" s="13"/>
      <c r="B65" s="31" t="s">
        <v>50</v>
      </c>
      <c r="C65" s="17"/>
      <c r="D65" s="41">
        <f>SUM(D62:D64)</f>
        <v>13.309999999999999</v>
      </c>
      <c r="E65" s="41">
        <f t="shared" ref="E65:O65" si="4">SUM(E62:E64)</f>
        <v>14.82</v>
      </c>
      <c r="F65" s="41">
        <f t="shared" si="4"/>
        <v>66.2</v>
      </c>
      <c r="G65" s="41">
        <f t="shared" si="4"/>
        <v>480.9</v>
      </c>
      <c r="H65" s="41">
        <f t="shared" si="4"/>
        <v>0.18000000000000002</v>
      </c>
      <c r="I65" s="41">
        <f t="shared" si="4"/>
        <v>2.7199999999999998</v>
      </c>
      <c r="J65" s="41">
        <f t="shared" si="4"/>
        <v>0.1</v>
      </c>
      <c r="K65" s="41">
        <f t="shared" si="4"/>
        <v>0.76</v>
      </c>
      <c r="L65" s="41">
        <f t="shared" si="4"/>
        <v>273.5</v>
      </c>
      <c r="M65" s="41">
        <f t="shared" si="4"/>
        <v>226.4</v>
      </c>
      <c r="N65" s="41">
        <f t="shared" si="4"/>
        <v>37</v>
      </c>
      <c r="O65" s="41">
        <f t="shared" si="4"/>
        <v>1.23</v>
      </c>
    </row>
    <row r="66" spans="1:15">
      <c r="A66" s="13" t="s">
        <v>113</v>
      </c>
      <c r="B66" s="14" t="s">
        <v>114</v>
      </c>
      <c r="C66" s="17" t="s">
        <v>53</v>
      </c>
      <c r="D66" s="26">
        <v>0.8</v>
      </c>
      <c r="E66" s="26">
        <v>0.1</v>
      </c>
      <c r="F66" s="26">
        <v>4.3</v>
      </c>
      <c r="G66" s="26">
        <v>21</v>
      </c>
      <c r="H66" s="26">
        <v>1.2E-2</v>
      </c>
      <c r="I66" s="26">
        <v>1.218</v>
      </c>
      <c r="J66" s="26">
        <v>0</v>
      </c>
      <c r="K66" s="26">
        <v>0</v>
      </c>
      <c r="L66" s="26">
        <v>20.309999999999999</v>
      </c>
      <c r="M66" s="26">
        <v>0</v>
      </c>
      <c r="N66" s="26">
        <v>12.077999999999999</v>
      </c>
      <c r="O66" s="27">
        <v>0.76800000000000002</v>
      </c>
    </row>
    <row r="67" spans="1:15" ht="25.5">
      <c r="A67" s="13" t="s">
        <v>115</v>
      </c>
      <c r="B67" s="14" t="s">
        <v>116</v>
      </c>
      <c r="C67" s="17" t="s">
        <v>42</v>
      </c>
      <c r="D67" s="26">
        <v>1.7</v>
      </c>
      <c r="E67" s="26">
        <v>5.16</v>
      </c>
      <c r="F67" s="26">
        <v>7.44</v>
      </c>
      <c r="G67" s="26">
        <v>83.9</v>
      </c>
      <c r="H67" s="26">
        <v>0.06</v>
      </c>
      <c r="I67" s="26">
        <v>24.9</v>
      </c>
      <c r="J67" s="26">
        <v>0.02</v>
      </c>
      <c r="K67" s="26">
        <v>0.12</v>
      </c>
      <c r="L67" s="26">
        <v>45.26</v>
      </c>
      <c r="M67" s="26">
        <v>31.32</v>
      </c>
      <c r="N67" s="26">
        <v>15.48</v>
      </c>
      <c r="O67" s="27">
        <v>0.6</v>
      </c>
    </row>
    <row r="68" spans="1:15">
      <c r="A68" s="13" t="s">
        <v>117</v>
      </c>
      <c r="B68" s="14" t="s">
        <v>118</v>
      </c>
      <c r="C68" s="17" t="s">
        <v>58</v>
      </c>
      <c r="D68" s="26">
        <v>7.69</v>
      </c>
      <c r="E68" s="26">
        <v>6.66</v>
      </c>
      <c r="F68" s="26">
        <v>16.25</v>
      </c>
      <c r="G68" s="26">
        <v>152.91999999999999</v>
      </c>
      <c r="H68" s="26">
        <v>4.8000000000000001E-2</v>
      </c>
      <c r="I68" s="26">
        <v>0.152</v>
      </c>
      <c r="J68" s="26">
        <v>1.6E-2</v>
      </c>
      <c r="K68" s="26">
        <v>3.2000000000000001E-2</v>
      </c>
      <c r="L68" s="26">
        <v>21.167999999999999</v>
      </c>
      <c r="M68" s="26">
        <v>9.2159999999999993</v>
      </c>
      <c r="N68" s="26">
        <v>0.72799999999999998</v>
      </c>
      <c r="O68" s="27">
        <v>0.44800000000000001</v>
      </c>
    </row>
    <row r="69" spans="1:15">
      <c r="A69" s="13" t="s">
        <v>119</v>
      </c>
      <c r="B69" s="14" t="s">
        <v>120</v>
      </c>
      <c r="C69" s="17" t="s">
        <v>61</v>
      </c>
      <c r="D69" s="26">
        <v>3.69</v>
      </c>
      <c r="E69" s="26">
        <v>6.08</v>
      </c>
      <c r="F69" s="26">
        <v>17.309999999999999</v>
      </c>
      <c r="G69" s="26">
        <v>204.6</v>
      </c>
      <c r="H69" s="26">
        <v>0.03</v>
      </c>
      <c r="I69" s="26">
        <v>0</v>
      </c>
      <c r="J69" s="26">
        <v>4.4999999999999998E-2</v>
      </c>
      <c r="K69" s="26">
        <v>0.28499999999999998</v>
      </c>
      <c r="L69" s="26">
        <v>5.0999999999999996</v>
      </c>
      <c r="M69" s="26">
        <v>70.8</v>
      </c>
      <c r="N69" s="26">
        <v>22.8</v>
      </c>
      <c r="O69" s="27">
        <v>0.52500000000000002</v>
      </c>
    </row>
    <row r="70" spans="1:15">
      <c r="A70" s="13" t="s">
        <v>62</v>
      </c>
      <c r="B70" s="14" t="s">
        <v>240</v>
      </c>
      <c r="C70" s="17" t="s">
        <v>42</v>
      </c>
      <c r="D70" s="26">
        <v>0.5</v>
      </c>
      <c r="E70" s="26">
        <v>0</v>
      </c>
      <c r="F70" s="26">
        <v>27</v>
      </c>
      <c r="G70" s="26">
        <v>110</v>
      </c>
      <c r="H70" s="26">
        <v>0</v>
      </c>
      <c r="I70" s="26">
        <v>0.5</v>
      </c>
      <c r="J70" s="26">
        <v>0</v>
      </c>
      <c r="K70" s="26">
        <v>0</v>
      </c>
      <c r="L70" s="26">
        <v>28</v>
      </c>
      <c r="M70" s="26">
        <v>19</v>
      </c>
      <c r="N70" s="26">
        <v>7</v>
      </c>
      <c r="O70" s="27">
        <v>1.5</v>
      </c>
    </row>
    <row r="71" spans="1:15">
      <c r="A71" s="13" t="s">
        <v>43</v>
      </c>
      <c r="B71" s="14" t="s">
        <v>235</v>
      </c>
      <c r="C71" s="17">
        <v>30</v>
      </c>
      <c r="D71" s="26">
        <v>2.37</v>
      </c>
      <c r="E71" s="26">
        <v>0.3</v>
      </c>
      <c r="F71" s="26">
        <v>14.76</v>
      </c>
      <c r="G71" s="26">
        <v>70.5</v>
      </c>
      <c r="H71" s="26">
        <v>0.06</v>
      </c>
      <c r="I71" s="26">
        <v>0</v>
      </c>
      <c r="J71" s="26">
        <v>0</v>
      </c>
      <c r="K71" s="26">
        <v>0</v>
      </c>
      <c r="L71" s="26">
        <v>6.9</v>
      </c>
      <c r="M71" s="26">
        <v>0</v>
      </c>
      <c r="N71" s="26">
        <v>0</v>
      </c>
      <c r="O71" s="27">
        <v>0.56999999999999995</v>
      </c>
    </row>
    <row r="72" spans="1:15">
      <c r="A72" s="13" t="s">
        <v>64</v>
      </c>
      <c r="B72" s="14" t="s">
        <v>65</v>
      </c>
      <c r="C72" s="17" t="s">
        <v>45</v>
      </c>
      <c r="D72" s="26">
        <v>1.98</v>
      </c>
      <c r="E72" s="26">
        <v>0.36</v>
      </c>
      <c r="F72" s="26">
        <v>10.02</v>
      </c>
      <c r="G72" s="26">
        <v>52.2</v>
      </c>
      <c r="H72" s="26">
        <v>5.3999999999999999E-2</v>
      </c>
      <c r="I72" s="26">
        <v>0</v>
      </c>
      <c r="J72" s="26">
        <v>0</v>
      </c>
      <c r="K72" s="26">
        <v>0.42</v>
      </c>
      <c r="L72" s="26">
        <v>10.5</v>
      </c>
      <c r="M72" s="26">
        <v>47.4</v>
      </c>
      <c r="N72" s="26">
        <v>14.1</v>
      </c>
      <c r="O72" s="27">
        <v>1.17</v>
      </c>
    </row>
    <row r="73" spans="1:15">
      <c r="A73" s="13"/>
      <c r="B73" s="31" t="s">
        <v>66</v>
      </c>
      <c r="C73" s="17"/>
      <c r="D73" s="41">
        <f>SUM(D66:D72)</f>
        <v>18.73</v>
      </c>
      <c r="E73" s="41">
        <f t="shared" ref="E73:O73" si="5">SUM(E66:E72)</f>
        <v>18.66</v>
      </c>
      <c r="F73" s="41">
        <f t="shared" si="5"/>
        <v>97.08</v>
      </c>
      <c r="G73" s="41">
        <f t="shared" si="5"/>
        <v>695.12</v>
      </c>
      <c r="H73" s="41">
        <f t="shared" si="5"/>
        <v>0.26400000000000001</v>
      </c>
      <c r="I73" s="41">
        <f t="shared" si="5"/>
        <v>26.77</v>
      </c>
      <c r="J73" s="41">
        <f t="shared" si="5"/>
        <v>8.1000000000000003E-2</v>
      </c>
      <c r="K73" s="41">
        <f t="shared" si="5"/>
        <v>0.85699999999999998</v>
      </c>
      <c r="L73" s="41">
        <f t="shared" si="5"/>
        <v>137.238</v>
      </c>
      <c r="M73" s="41">
        <f t="shared" si="5"/>
        <v>177.73600000000002</v>
      </c>
      <c r="N73" s="41">
        <f t="shared" si="5"/>
        <v>72.185999999999993</v>
      </c>
      <c r="O73" s="41">
        <f t="shared" si="5"/>
        <v>5.5809999999999995</v>
      </c>
    </row>
    <row r="74" spans="1:15">
      <c r="A74" s="13" t="s">
        <v>121</v>
      </c>
      <c r="B74" s="14" t="s">
        <v>249</v>
      </c>
      <c r="C74" s="17" t="s">
        <v>42</v>
      </c>
      <c r="D74" s="26">
        <v>1.4</v>
      </c>
      <c r="E74" s="26">
        <v>0.2</v>
      </c>
      <c r="F74" s="26">
        <v>26.4</v>
      </c>
      <c r="G74" s="26">
        <v>120</v>
      </c>
      <c r="H74" s="26">
        <v>0.08</v>
      </c>
      <c r="I74" s="26">
        <v>80</v>
      </c>
      <c r="J74" s="26">
        <v>0.02</v>
      </c>
      <c r="K74" s="26">
        <v>0.4</v>
      </c>
      <c r="L74" s="26">
        <v>36</v>
      </c>
      <c r="M74" s="26">
        <v>26</v>
      </c>
      <c r="N74" s="26">
        <v>22</v>
      </c>
      <c r="O74" s="27">
        <v>0.6</v>
      </c>
    </row>
    <row r="75" spans="1:15">
      <c r="A75" s="13" t="s">
        <v>123</v>
      </c>
      <c r="B75" s="14" t="s">
        <v>248</v>
      </c>
      <c r="C75" s="17" t="s">
        <v>125</v>
      </c>
      <c r="D75" s="26">
        <v>2.77</v>
      </c>
      <c r="E75" s="26">
        <v>5.23</v>
      </c>
      <c r="F75" s="26">
        <v>23.52</v>
      </c>
      <c r="G75" s="26">
        <v>152</v>
      </c>
      <c r="H75" s="26">
        <v>3.2000000000000001E-2</v>
      </c>
      <c r="I75" s="26">
        <v>0</v>
      </c>
      <c r="J75" s="26">
        <v>3.5999999999999997E-2</v>
      </c>
      <c r="K75" s="26">
        <v>0.48</v>
      </c>
      <c r="L75" s="26">
        <v>6.4</v>
      </c>
      <c r="M75" s="26">
        <v>23.468</v>
      </c>
      <c r="N75" s="26">
        <v>3.7320000000000002</v>
      </c>
      <c r="O75" s="27">
        <v>0.32</v>
      </c>
    </row>
    <row r="76" spans="1:15" ht="13.5" thickBot="1">
      <c r="A76" s="15"/>
      <c r="B76" s="16" t="s">
        <v>71</v>
      </c>
      <c r="C76" s="18"/>
      <c r="D76" s="28">
        <v>36.090000000000011</v>
      </c>
      <c r="E76" s="28">
        <v>39.480000000000004</v>
      </c>
      <c r="F76" s="28">
        <v>213.86</v>
      </c>
      <c r="G76" s="28">
        <v>1456.1200000000001</v>
      </c>
      <c r="H76" s="28">
        <v>0.52900000000000003</v>
      </c>
      <c r="I76" s="28">
        <v>109.49</v>
      </c>
      <c r="J76" s="28">
        <v>0.23699999999999999</v>
      </c>
      <c r="K76" s="28">
        <v>3.0070000000000001</v>
      </c>
      <c r="L76" s="28">
        <v>451.93799999999993</v>
      </c>
      <c r="M76" s="28">
        <v>473.10400000000004</v>
      </c>
      <c r="N76" s="28">
        <v>138.81799999999998</v>
      </c>
      <c r="O76" s="29">
        <v>7.5209999999999999</v>
      </c>
    </row>
    <row r="77" spans="1:15" ht="75" customHeight="1">
      <c r="A77" s="6"/>
      <c r="B77" s="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45" t="s">
        <v>0</v>
      </c>
      <c r="B78" s="1" t="s">
        <v>108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45" t="s">
        <v>22</v>
      </c>
      <c r="B79" s="7" t="s">
        <v>23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>
      <c r="A80" s="93" t="s">
        <v>19</v>
      </c>
      <c r="B80" s="95" t="s">
        <v>21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ht="13.5" thickBot="1">
      <c r="A81" s="94"/>
      <c r="B81" s="96"/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>
      <c r="A82" s="97" t="s">
        <v>1</v>
      </c>
      <c r="B82" s="99" t="s">
        <v>2</v>
      </c>
      <c r="C82" s="101" t="s">
        <v>14</v>
      </c>
      <c r="D82" s="103" t="s">
        <v>7</v>
      </c>
      <c r="E82" s="103"/>
      <c r="F82" s="103"/>
      <c r="G82" s="103" t="s">
        <v>3</v>
      </c>
      <c r="H82" s="103" t="s">
        <v>4</v>
      </c>
      <c r="I82" s="103"/>
      <c r="J82" s="103"/>
      <c r="K82" s="103"/>
      <c r="L82" s="90" t="s">
        <v>5</v>
      </c>
      <c r="M82" s="91"/>
      <c r="N82" s="91"/>
      <c r="O82" s="92"/>
    </row>
    <row r="83" spans="1:15" ht="26.25" thickBot="1">
      <c r="A83" s="98"/>
      <c r="B83" s="100"/>
      <c r="C83" s="102"/>
      <c r="D83" s="46" t="s">
        <v>8</v>
      </c>
      <c r="E83" s="46" t="s">
        <v>6</v>
      </c>
      <c r="F83" s="46" t="s">
        <v>9</v>
      </c>
      <c r="G83" s="104"/>
      <c r="H83" s="46" t="s">
        <v>10</v>
      </c>
      <c r="I83" s="46" t="s">
        <v>11</v>
      </c>
      <c r="J83" s="46" t="s">
        <v>15</v>
      </c>
      <c r="K83" s="46" t="s">
        <v>16</v>
      </c>
      <c r="L83" s="46" t="s">
        <v>12</v>
      </c>
      <c r="M83" s="22" t="s">
        <v>17</v>
      </c>
      <c r="N83" s="22" t="s">
        <v>18</v>
      </c>
      <c r="O83" s="23" t="s">
        <v>13</v>
      </c>
    </row>
    <row r="84" spans="1:15">
      <c r="A84" s="10" t="s">
        <v>24</v>
      </c>
      <c r="B84" s="11" t="s">
        <v>25</v>
      </c>
      <c r="C84" s="12" t="s">
        <v>26</v>
      </c>
      <c r="D84" s="24" t="s">
        <v>27</v>
      </c>
      <c r="E84" s="24" t="s">
        <v>28</v>
      </c>
      <c r="F84" s="24" t="s">
        <v>29</v>
      </c>
      <c r="G84" s="24" t="s">
        <v>30</v>
      </c>
      <c r="H84" s="24" t="s">
        <v>31</v>
      </c>
      <c r="I84" s="24" t="s">
        <v>32</v>
      </c>
      <c r="J84" s="24" t="s">
        <v>33</v>
      </c>
      <c r="K84" s="24" t="s">
        <v>34</v>
      </c>
      <c r="L84" s="24" t="s">
        <v>35</v>
      </c>
      <c r="M84" s="24" t="s">
        <v>36</v>
      </c>
      <c r="N84" s="24" t="s">
        <v>37</v>
      </c>
      <c r="O84" s="25" t="s">
        <v>38</v>
      </c>
    </row>
    <row r="85" spans="1:15">
      <c r="A85" s="13"/>
      <c r="B85" s="31" t="s">
        <v>39</v>
      </c>
      <c r="C85" s="17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</row>
    <row r="86" spans="1:15">
      <c r="A86" s="13" t="s">
        <v>127</v>
      </c>
      <c r="B86" s="14" t="s">
        <v>128</v>
      </c>
      <c r="C86" s="17" t="s">
        <v>61</v>
      </c>
      <c r="D86" s="26">
        <v>8.33</v>
      </c>
      <c r="E86" s="26">
        <v>12</v>
      </c>
      <c r="F86" s="26">
        <v>37.76</v>
      </c>
      <c r="G86" s="26">
        <v>291.87</v>
      </c>
      <c r="H86" s="26">
        <v>0.09</v>
      </c>
      <c r="I86" s="26">
        <v>0.24</v>
      </c>
      <c r="J86" s="26">
        <v>0.03</v>
      </c>
      <c r="K86" s="26">
        <v>0.03</v>
      </c>
      <c r="L86" s="26">
        <v>123.54</v>
      </c>
      <c r="M86" s="26">
        <v>47.865000000000002</v>
      </c>
      <c r="N86" s="26">
        <v>8.0549999999999997</v>
      </c>
      <c r="O86" s="27">
        <v>1.29</v>
      </c>
    </row>
    <row r="87" spans="1:15">
      <c r="A87" s="13" t="s">
        <v>48</v>
      </c>
      <c r="B87" s="14" t="s">
        <v>250</v>
      </c>
      <c r="C87" s="17" t="s">
        <v>42</v>
      </c>
      <c r="D87" s="26">
        <v>0.1</v>
      </c>
      <c r="E87" s="26">
        <v>0</v>
      </c>
      <c r="F87" s="26">
        <v>15</v>
      </c>
      <c r="G87" s="26">
        <v>60</v>
      </c>
      <c r="H87" s="26">
        <v>0</v>
      </c>
      <c r="I87" s="26">
        <v>0</v>
      </c>
      <c r="J87" s="26">
        <v>0</v>
      </c>
      <c r="K87" s="26">
        <v>0</v>
      </c>
      <c r="L87" s="26">
        <v>11</v>
      </c>
      <c r="M87" s="26">
        <v>3</v>
      </c>
      <c r="N87" s="26">
        <v>1</v>
      </c>
      <c r="O87" s="27">
        <v>0.3</v>
      </c>
    </row>
    <row r="88" spans="1:15">
      <c r="A88" s="13"/>
      <c r="B88" s="31" t="s">
        <v>50</v>
      </c>
      <c r="C88" s="17"/>
      <c r="D88" s="41">
        <f>SUM(D86:D87)</f>
        <v>8.43</v>
      </c>
      <c r="E88" s="41">
        <f t="shared" ref="E88:O88" si="6">SUM(E86:E87)</f>
        <v>12</v>
      </c>
      <c r="F88" s="41">
        <f t="shared" si="6"/>
        <v>52.76</v>
      </c>
      <c r="G88" s="41">
        <f t="shared" si="6"/>
        <v>351.87</v>
      </c>
      <c r="H88" s="41">
        <f t="shared" si="6"/>
        <v>0.09</v>
      </c>
      <c r="I88" s="41">
        <f t="shared" si="6"/>
        <v>0.24</v>
      </c>
      <c r="J88" s="41">
        <f t="shared" si="6"/>
        <v>0.03</v>
      </c>
      <c r="K88" s="41">
        <f t="shared" si="6"/>
        <v>0.03</v>
      </c>
      <c r="L88" s="41">
        <f t="shared" si="6"/>
        <v>134.54000000000002</v>
      </c>
      <c r="M88" s="41">
        <f t="shared" si="6"/>
        <v>50.865000000000002</v>
      </c>
      <c r="N88" s="41">
        <f t="shared" si="6"/>
        <v>9.0549999999999997</v>
      </c>
      <c r="O88" s="41">
        <f t="shared" si="6"/>
        <v>1.59</v>
      </c>
    </row>
    <row r="89" spans="1:15">
      <c r="A89" s="13" t="s">
        <v>129</v>
      </c>
      <c r="B89" s="14" t="s">
        <v>130</v>
      </c>
      <c r="C89" s="17" t="s">
        <v>53</v>
      </c>
      <c r="D89" s="26">
        <v>0.7</v>
      </c>
      <c r="E89" s="26">
        <v>0.06</v>
      </c>
      <c r="F89" s="26">
        <v>3.4</v>
      </c>
      <c r="G89" s="26">
        <v>17</v>
      </c>
      <c r="H89" s="26">
        <v>0.03</v>
      </c>
      <c r="I89" s="26">
        <v>0.61199999999999999</v>
      </c>
      <c r="J89" s="26">
        <v>0</v>
      </c>
      <c r="K89" s="26">
        <v>0</v>
      </c>
      <c r="L89" s="26">
        <v>14.7</v>
      </c>
      <c r="M89" s="26">
        <v>0</v>
      </c>
      <c r="N89" s="26">
        <v>20.687999999999999</v>
      </c>
      <c r="O89" s="27">
        <v>0.378</v>
      </c>
    </row>
    <row r="90" spans="1:15" ht="25.5">
      <c r="A90" s="13" t="s">
        <v>131</v>
      </c>
      <c r="B90" s="14" t="s">
        <v>132</v>
      </c>
      <c r="C90" s="17" t="s">
        <v>42</v>
      </c>
      <c r="D90" s="26">
        <v>2.2799999999999998</v>
      </c>
      <c r="E90" s="26">
        <v>4.34</v>
      </c>
      <c r="F90" s="26">
        <v>12.08</v>
      </c>
      <c r="G90" s="26">
        <v>97.08</v>
      </c>
      <c r="H90" s="26">
        <v>0.08</v>
      </c>
      <c r="I90" s="26">
        <v>13.68</v>
      </c>
      <c r="J90" s="26">
        <v>0</v>
      </c>
      <c r="K90" s="26">
        <v>0.08</v>
      </c>
      <c r="L90" s="26">
        <v>21.82</v>
      </c>
      <c r="M90" s="26">
        <v>45.1</v>
      </c>
      <c r="N90" s="26">
        <v>19.68</v>
      </c>
      <c r="O90" s="27">
        <v>0.78</v>
      </c>
    </row>
    <row r="91" spans="1:15">
      <c r="A91" s="13" t="s">
        <v>133</v>
      </c>
      <c r="B91" s="14" t="s">
        <v>134</v>
      </c>
      <c r="C91" s="17" t="s">
        <v>58</v>
      </c>
      <c r="D91" s="26">
        <v>10.32</v>
      </c>
      <c r="E91" s="26">
        <v>3.98</v>
      </c>
      <c r="F91" s="26">
        <v>9.1</v>
      </c>
      <c r="G91" s="26">
        <v>111.13</v>
      </c>
      <c r="H91" s="26">
        <v>6.4000000000000001E-2</v>
      </c>
      <c r="I91" s="26">
        <v>0.76800000000000002</v>
      </c>
      <c r="J91" s="26">
        <v>2.4E-2</v>
      </c>
      <c r="K91" s="26">
        <v>7.1999999999999995E-2</v>
      </c>
      <c r="L91" s="26">
        <v>29.128</v>
      </c>
      <c r="M91" s="26">
        <v>60.591999999999999</v>
      </c>
      <c r="N91" s="26">
        <v>30.68</v>
      </c>
      <c r="O91" s="27">
        <v>0.82399999999999995</v>
      </c>
    </row>
    <row r="92" spans="1:15">
      <c r="A92" s="13" t="s">
        <v>135</v>
      </c>
      <c r="B92" s="14" t="s">
        <v>136</v>
      </c>
      <c r="C92" s="17" t="s">
        <v>61</v>
      </c>
      <c r="D92" s="26">
        <v>2.96</v>
      </c>
      <c r="E92" s="26">
        <v>6.27</v>
      </c>
      <c r="F92" s="26">
        <v>15.51</v>
      </c>
      <c r="G92" s="26">
        <v>131.79</v>
      </c>
      <c r="H92" s="26">
        <v>0.12</v>
      </c>
      <c r="I92" s="26">
        <v>28.02</v>
      </c>
      <c r="J92" s="26">
        <v>0</v>
      </c>
      <c r="K92" s="26">
        <v>0.12</v>
      </c>
      <c r="L92" s="26">
        <v>52.29</v>
      </c>
      <c r="M92" s="26">
        <v>51.06</v>
      </c>
      <c r="N92" s="26">
        <v>20.52</v>
      </c>
      <c r="O92" s="27">
        <v>1.02</v>
      </c>
    </row>
    <row r="93" spans="1:15">
      <c r="A93" s="13" t="s">
        <v>85</v>
      </c>
      <c r="B93" s="14" t="s">
        <v>86</v>
      </c>
      <c r="C93" s="17" t="s">
        <v>42</v>
      </c>
      <c r="D93" s="26">
        <v>0.3</v>
      </c>
      <c r="E93" s="26">
        <v>0.2</v>
      </c>
      <c r="F93" s="26">
        <v>20.2</v>
      </c>
      <c r="G93" s="26">
        <v>81</v>
      </c>
      <c r="H93" s="26">
        <v>0.04</v>
      </c>
      <c r="I93" s="26">
        <v>1.48</v>
      </c>
      <c r="J93" s="26">
        <v>0.22</v>
      </c>
      <c r="K93" s="26">
        <v>2.04</v>
      </c>
      <c r="L93" s="26">
        <v>68.739999999999995</v>
      </c>
      <c r="M93" s="26">
        <v>54.02</v>
      </c>
      <c r="N93" s="26">
        <v>40.86</v>
      </c>
      <c r="O93" s="27">
        <v>1.24</v>
      </c>
    </row>
    <row r="94" spans="1:15">
      <c r="A94" s="13" t="s">
        <v>43</v>
      </c>
      <c r="B94" s="14" t="s">
        <v>235</v>
      </c>
      <c r="C94" s="17">
        <v>30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64</v>
      </c>
      <c r="B95" s="14" t="s">
        <v>65</v>
      </c>
      <c r="C95" s="17" t="s">
        <v>45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66</v>
      </c>
      <c r="C96" s="17"/>
      <c r="D96" s="41">
        <f>SUM(D89:D95)</f>
        <v>20.910000000000004</v>
      </c>
      <c r="E96" s="41">
        <f t="shared" ref="E96:O96" si="7">SUM(E89:E95)</f>
        <v>15.509999999999998</v>
      </c>
      <c r="F96" s="41">
        <f t="shared" si="7"/>
        <v>85.07</v>
      </c>
      <c r="G96" s="41">
        <f t="shared" si="7"/>
        <v>560.70000000000005</v>
      </c>
      <c r="H96" s="41">
        <f t="shared" si="7"/>
        <v>0.44799999999999995</v>
      </c>
      <c r="I96" s="41">
        <f t="shared" si="7"/>
        <v>44.559999999999995</v>
      </c>
      <c r="J96" s="41">
        <f t="shared" si="7"/>
        <v>0.24399999999999999</v>
      </c>
      <c r="K96" s="41">
        <f t="shared" si="7"/>
        <v>2.7320000000000002</v>
      </c>
      <c r="L96" s="41">
        <f t="shared" si="7"/>
        <v>204.078</v>
      </c>
      <c r="M96" s="41">
        <f t="shared" si="7"/>
        <v>258.17200000000003</v>
      </c>
      <c r="N96" s="41">
        <f t="shared" si="7"/>
        <v>146.52799999999999</v>
      </c>
      <c r="O96" s="41">
        <f t="shared" si="7"/>
        <v>5.9820000000000002</v>
      </c>
    </row>
    <row r="97" spans="1:15" ht="25.5">
      <c r="A97" s="13" t="s">
        <v>67</v>
      </c>
      <c r="B97" s="14" t="s">
        <v>251</v>
      </c>
      <c r="C97" s="17" t="s">
        <v>42</v>
      </c>
      <c r="D97" s="26">
        <v>1.4</v>
      </c>
      <c r="E97" s="26">
        <v>0</v>
      </c>
      <c r="F97" s="26">
        <v>29</v>
      </c>
      <c r="G97" s="26">
        <v>122</v>
      </c>
      <c r="H97" s="26">
        <v>0</v>
      </c>
      <c r="I97" s="26">
        <v>0</v>
      </c>
      <c r="J97" s="26">
        <v>0</v>
      </c>
      <c r="K97" s="26">
        <v>0</v>
      </c>
      <c r="L97" s="26">
        <v>1</v>
      </c>
      <c r="M97" s="26">
        <v>0</v>
      </c>
      <c r="N97" s="26">
        <v>0</v>
      </c>
      <c r="O97" s="27">
        <v>0.1</v>
      </c>
    </row>
    <row r="98" spans="1:15">
      <c r="A98" s="13" t="s">
        <v>137</v>
      </c>
      <c r="B98" s="14" t="s">
        <v>252</v>
      </c>
      <c r="C98" s="17" t="s">
        <v>53</v>
      </c>
      <c r="D98" s="26">
        <v>5.83</v>
      </c>
      <c r="E98" s="26">
        <v>1.91</v>
      </c>
      <c r="F98" s="26">
        <v>43.4</v>
      </c>
      <c r="G98" s="26">
        <v>213.09</v>
      </c>
      <c r="H98" s="26">
        <v>9.6000000000000002E-2</v>
      </c>
      <c r="I98" s="26">
        <v>0</v>
      </c>
      <c r="J98" s="26">
        <v>0</v>
      </c>
      <c r="K98" s="26">
        <v>0.79800000000000004</v>
      </c>
      <c r="L98" s="26">
        <v>11.46</v>
      </c>
      <c r="M98" s="26">
        <v>48.756</v>
      </c>
      <c r="N98" s="26">
        <v>9.09</v>
      </c>
      <c r="O98" s="27">
        <v>0.68400000000000005</v>
      </c>
    </row>
    <row r="99" spans="1:15" ht="13.5" thickBot="1">
      <c r="A99" s="15"/>
      <c r="B99" s="16" t="s">
        <v>71</v>
      </c>
      <c r="C99" s="18"/>
      <c r="D99" s="28">
        <v>36.57</v>
      </c>
      <c r="E99" s="28">
        <v>29.419999999999998</v>
      </c>
      <c r="F99" s="28">
        <v>210.23000000000002</v>
      </c>
      <c r="G99" s="28">
        <v>1247.6599999999999</v>
      </c>
      <c r="H99" s="28">
        <v>0.63400000000000001</v>
      </c>
      <c r="I99" s="28">
        <v>44.8</v>
      </c>
      <c r="J99" s="28">
        <v>0.27400000000000002</v>
      </c>
      <c r="K99" s="28">
        <v>3.56</v>
      </c>
      <c r="L99" s="28">
        <v>351.07799999999992</v>
      </c>
      <c r="M99" s="28">
        <v>357.79300000000001</v>
      </c>
      <c r="N99" s="28">
        <v>164.673</v>
      </c>
      <c r="O99" s="29">
        <v>8.3559999999999999</v>
      </c>
    </row>
    <row r="100" spans="1:15" ht="72.75" customHeight="1">
      <c r="A100" s="6"/>
      <c r="B100" s="1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45" t="s">
        <v>0</v>
      </c>
      <c r="B101" s="1" t="s">
        <v>126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45" t="s">
        <v>22</v>
      </c>
      <c r="B102" s="7" t="s">
        <v>23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>
      <c r="A103" s="93" t="s">
        <v>19</v>
      </c>
      <c r="B103" s="95" t="s">
        <v>21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ht="13.5" thickBot="1">
      <c r="A104" s="94"/>
      <c r="B104" s="96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>
      <c r="A105" s="97" t="s">
        <v>1</v>
      </c>
      <c r="B105" s="99" t="s">
        <v>2</v>
      </c>
      <c r="C105" s="101" t="s">
        <v>14</v>
      </c>
      <c r="D105" s="103" t="s">
        <v>7</v>
      </c>
      <c r="E105" s="103"/>
      <c r="F105" s="103"/>
      <c r="G105" s="103" t="s">
        <v>3</v>
      </c>
      <c r="H105" s="103" t="s">
        <v>4</v>
      </c>
      <c r="I105" s="103"/>
      <c r="J105" s="103"/>
      <c r="K105" s="103"/>
      <c r="L105" s="90" t="s">
        <v>5</v>
      </c>
      <c r="M105" s="91"/>
      <c r="N105" s="91"/>
      <c r="O105" s="92"/>
    </row>
    <row r="106" spans="1:15" ht="26.25" thickBot="1">
      <c r="A106" s="98"/>
      <c r="B106" s="100"/>
      <c r="C106" s="102"/>
      <c r="D106" s="46" t="s">
        <v>8</v>
      </c>
      <c r="E106" s="46" t="s">
        <v>6</v>
      </c>
      <c r="F106" s="46" t="s">
        <v>9</v>
      </c>
      <c r="G106" s="104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>
      <c r="A107" s="10" t="s">
        <v>24</v>
      </c>
      <c r="B107" s="11" t="s">
        <v>25</v>
      </c>
      <c r="C107" s="12" t="s">
        <v>26</v>
      </c>
      <c r="D107" s="24" t="s">
        <v>27</v>
      </c>
      <c r="E107" s="24" t="s">
        <v>28</v>
      </c>
      <c r="F107" s="24" t="s">
        <v>29</v>
      </c>
      <c r="G107" s="24" t="s">
        <v>30</v>
      </c>
      <c r="H107" s="24" t="s">
        <v>31</v>
      </c>
      <c r="I107" s="24" t="s">
        <v>32</v>
      </c>
      <c r="J107" s="24" t="s">
        <v>33</v>
      </c>
      <c r="K107" s="24" t="s">
        <v>34</v>
      </c>
      <c r="L107" s="24" t="s">
        <v>35</v>
      </c>
      <c r="M107" s="24" t="s">
        <v>36</v>
      </c>
      <c r="N107" s="24" t="s">
        <v>37</v>
      </c>
      <c r="O107" s="25" t="s">
        <v>38</v>
      </c>
    </row>
    <row r="108" spans="1:15">
      <c r="A108" s="13"/>
      <c r="B108" s="31" t="s">
        <v>39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 ht="25.5">
      <c r="A109" s="13" t="s">
        <v>140</v>
      </c>
      <c r="B109" s="14" t="s">
        <v>253</v>
      </c>
      <c r="C109" s="17" t="s">
        <v>42</v>
      </c>
      <c r="D109" s="26">
        <v>7.16</v>
      </c>
      <c r="E109" s="26">
        <v>9.4</v>
      </c>
      <c r="F109" s="26">
        <v>28.8</v>
      </c>
      <c r="G109" s="26">
        <v>291.89999999999998</v>
      </c>
      <c r="H109" s="26">
        <v>0.16</v>
      </c>
      <c r="I109" s="26">
        <v>1.54</v>
      </c>
      <c r="J109" s="26">
        <v>0.06</v>
      </c>
      <c r="K109" s="26">
        <v>0.54</v>
      </c>
      <c r="L109" s="26">
        <v>156.80000000000001</v>
      </c>
      <c r="M109" s="26">
        <v>206</v>
      </c>
      <c r="N109" s="26">
        <v>55.6</v>
      </c>
      <c r="O109" s="27">
        <v>1.24</v>
      </c>
    </row>
    <row r="110" spans="1:15">
      <c r="A110" s="13" t="s">
        <v>43</v>
      </c>
      <c r="B110" s="14" t="s">
        <v>235</v>
      </c>
      <c r="C110" s="17">
        <v>30</v>
      </c>
      <c r="D110" s="26">
        <v>2.37</v>
      </c>
      <c r="E110" s="26">
        <v>0.3</v>
      </c>
      <c r="F110" s="26">
        <v>14.76</v>
      </c>
      <c r="G110" s="26">
        <v>70.5</v>
      </c>
      <c r="H110" s="26">
        <v>0.06</v>
      </c>
      <c r="I110" s="26">
        <v>0</v>
      </c>
      <c r="J110" s="26">
        <v>0</v>
      </c>
      <c r="K110" s="26">
        <v>0</v>
      </c>
      <c r="L110" s="26">
        <v>6.9</v>
      </c>
      <c r="M110" s="26">
        <v>0</v>
      </c>
      <c r="N110" s="26">
        <v>0</v>
      </c>
      <c r="O110" s="27">
        <v>0.56999999999999995</v>
      </c>
    </row>
    <row r="111" spans="1:15">
      <c r="A111" s="13" t="s">
        <v>142</v>
      </c>
      <c r="B111" s="14" t="s">
        <v>254</v>
      </c>
      <c r="C111" s="17" t="s">
        <v>42</v>
      </c>
      <c r="D111" s="26">
        <v>1.5</v>
      </c>
      <c r="E111" s="26">
        <v>1.3</v>
      </c>
      <c r="F111" s="26">
        <v>15.9</v>
      </c>
      <c r="G111" s="26">
        <v>81</v>
      </c>
      <c r="H111" s="26">
        <v>0.04</v>
      </c>
      <c r="I111" s="26">
        <v>1.3</v>
      </c>
      <c r="J111" s="26">
        <v>0</v>
      </c>
      <c r="K111" s="26">
        <v>0</v>
      </c>
      <c r="L111" s="26">
        <v>127</v>
      </c>
      <c r="M111" s="26">
        <v>127</v>
      </c>
      <c r="N111" s="26">
        <v>15</v>
      </c>
      <c r="O111" s="27">
        <v>0.4</v>
      </c>
    </row>
    <row r="112" spans="1:15">
      <c r="A112" s="13"/>
      <c r="B112" s="31" t="s">
        <v>50</v>
      </c>
      <c r="C112" s="17"/>
      <c r="D112" s="41">
        <f>SUM(D109:D111)</f>
        <v>11.030000000000001</v>
      </c>
      <c r="E112" s="41">
        <f t="shared" ref="E112:O112" si="8">SUM(E109:E111)</f>
        <v>11.000000000000002</v>
      </c>
      <c r="F112" s="41">
        <f t="shared" si="8"/>
        <v>59.46</v>
      </c>
      <c r="G112" s="41">
        <f t="shared" si="8"/>
        <v>443.4</v>
      </c>
      <c r="H112" s="41">
        <f t="shared" si="8"/>
        <v>0.26</v>
      </c>
      <c r="I112" s="41">
        <f t="shared" si="8"/>
        <v>2.84</v>
      </c>
      <c r="J112" s="41">
        <f t="shared" si="8"/>
        <v>0.06</v>
      </c>
      <c r="K112" s="41">
        <f t="shared" si="8"/>
        <v>0.54</v>
      </c>
      <c r="L112" s="41">
        <f t="shared" si="8"/>
        <v>290.70000000000005</v>
      </c>
      <c r="M112" s="41">
        <f t="shared" si="8"/>
        <v>333</v>
      </c>
      <c r="N112" s="41">
        <f t="shared" si="8"/>
        <v>70.599999999999994</v>
      </c>
      <c r="O112" s="41">
        <f t="shared" si="8"/>
        <v>2.21</v>
      </c>
    </row>
    <row r="113" spans="1:15">
      <c r="A113" s="13" t="s">
        <v>94</v>
      </c>
      <c r="B113" s="14" t="s">
        <v>95</v>
      </c>
      <c r="C113" s="17" t="s">
        <v>53</v>
      </c>
      <c r="D113" s="26">
        <v>0.48</v>
      </c>
      <c r="E113" s="26">
        <v>0.06</v>
      </c>
      <c r="F113" s="26">
        <v>1.02</v>
      </c>
      <c r="G113" s="26">
        <v>7.8</v>
      </c>
      <c r="H113" s="26">
        <v>1.2E-2</v>
      </c>
      <c r="I113" s="26">
        <v>3</v>
      </c>
      <c r="J113" s="26">
        <v>0</v>
      </c>
      <c r="K113" s="26">
        <v>0</v>
      </c>
      <c r="L113" s="26">
        <v>13.8</v>
      </c>
      <c r="M113" s="26">
        <v>0</v>
      </c>
      <c r="N113" s="26">
        <v>0</v>
      </c>
      <c r="O113" s="27">
        <v>0.36</v>
      </c>
    </row>
    <row r="114" spans="1:15">
      <c r="A114" s="13" t="s">
        <v>144</v>
      </c>
      <c r="B114" s="14" t="s">
        <v>145</v>
      </c>
      <c r="C114" s="17" t="s">
        <v>42</v>
      </c>
      <c r="D114" s="26">
        <v>1.9</v>
      </c>
      <c r="E114" s="26">
        <v>2.12</v>
      </c>
      <c r="F114" s="26">
        <v>12.04</v>
      </c>
      <c r="G114" s="26">
        <v>75.5</v>
      </c>
      <c r="H114" s="26">
        <v>0.08</v>
      </c>
      <c r="I114" s="26">
        <v>9.24</v>
      </c>
      <c r="J114" s="26">
        <v>0</v>
      </c>
      <c r="K114" s="26">
        <v>0.06</v>
      </c>
      <c r="L114" s="26">
        <v>18.239999999999998</v>
      </c>
      <c r="M114" s="26">
        <v>31.36</v>
      </c>
      <c r="N114" s="26">
        <v>12.16</v>
      </c>
      <c r="O114" s="27">
        <v>0.62</v>
      </c>
    </row>
    <row r="115" spans="1:15">
      <c r="A115" s="13" t="s">
        <v>146</v>
      </c>
      <c r="B115" s="14" t="s">
        <v>147</v>
      </c>
      <c r="C115" s="17" t="s">
        <v>58</v>
      </c>
      <c r="D115" s="26">
        <v>9.41</v>
      </c>
      <c r="E115" s="26">
        <v>11.01</v>
      </c>
      <c r="F115" s="26">
        <v>8.58</v>
      </c>
      <c r="G115" s="26">
        <v>171.66</v>
      </c>
      <c r="H115" s="26">
        <v>3.2000000000000001E-2</v>
      </c>
      <c r="I115" s="26">
        <v>1.768</v>
      </c>
      <c r="J115" s="26">
        <v>0</v>
      </c>
      <c r="K115" s="26">
        <v>5.6000000000000001E-2</v>
      </c>
      <c r="L115" s="26">
        <v>17.408000000000001</v>
      </c>
      <c r="M115" s="26">
        <v>16.943999999999999</v>
      </c>
      <c r="N115" s="26">
        <v>4.944</v>
      </c>
      <c r="O115" s="27">
        <v>0.248</v>
      </c>
    </row>
    <row r="116" spans="1:15">
      <c r="A116" s="13" t="s">
        <v>148</v>
      </c>
      <c r="B116" s="14" t="s">
        <v>149</v>
      </c>
      <c r="C116" s="17" t="s">
        <v>61</v>
      </c>
      <c r="D116" s="26">
        <v>6.73</v>
      </c>
      <c r="E116" s="26">
        <v>9.42</v>
      </c>
      <c r="F116" s="26">
        <v>23.9</v>
      </c>
      <c r="G116" s="26">
        <v>327.45</v>
      </c>
      <c r="H116" s="26">
        <v>0.24</v>
      </c>
      <c r="I116" s="26">
        <v>0</v>
      </c>
      <c r="J116" s="26">
        <v>0</v>
      </c>
      <c r="K116" s="26">
        <v>0</v>
      </c>
      <c r="L116" s="26">
        <v>20.46</v>
      </c>
      <c r="M116" s="26">
        <v>0</v>
      </c>
      <c r="N116" s="26">
        <v>1.0349999999999999</v>
      </c>
      <c r="O116" s="27">
        <v>1.575</v>
      </c>
    </row>
    <row r="117" spans="1:15">
      <c r="A117" s="13" t="s">
        <v>102</v>
      </c>
      <c r="B117" s="14" t="s">
        <v>255</v>
      </c>
      <c r="C117" s="17" t="s">
        <v>42</v>
      </c>
      <c r="D117" s="26">
        <v>0.7</v>
      </c>
      <c r="E117" s="26">
        <v>0.3</v>
      </c>
      <c r="F117" s="26">
        <v>22.8</v>
      </c>
      <c r="G117" s="26">
        <v>97</v>
      </c>
      <c r="H117" s="26">
        <v>0</v>
      </c>
      <c r="I117" s="26">
        <v>70</v>
      </c>
      <c r="J117" s="26">
        <v>0</v>
      </c>
      <c r="K117" s="26">
        <v>0</v>
      </c>
      <c r="L117" s="26">
        <v>12</v>
      </c>
      <c r="M117" s="26">
        <v>3</v>
      </c>
      <c r="N117" s="26">
        <v>3</v>
      </c>
      <c r="O117" s="27">
        <v>1.5</v>
      </c>
    </row>
    <row r="118" spans="1:15">
      <c r="A118" s="13" t="s">
        <v>43</v>
      </c>
      <c r="B118" s="14" t="s">
        <v>235</v>
      </c>
      <c r="C118" s="17">
        <v>30</v>
      </c>
      <c r="D118" s="26">
        <v>2.37</v>
      </c>
      <c r="E118" s="26">
        <v>0.3</v>
      </c>
      <c r="F118" s="26">
        <v>14.76</v>
      </c>
      <c r="G118" s="26">
        <v>70.5</v>
      </c>
      <c r="H118" s="26">
        <v>0.06</v>
      </c>
      <c r="I118" s="26">
        <v>0</v>
      </c>
      <c r="J118" s="26">
        <v>0</v>
      </c>
      <c r="K118" s="26">
        <v>0</v>
      </c>
      <c r="L118" s="26">
        <v>6.9</v>
      </c>
      <c r="M118" s="26">
        <v>0</v>
      </c>
      <c r="N118" s="26">
        <v>0</v>
      </c>
      <c r="O118" s="27">
        <v>0.56999999999999995</v>
      </c>
    </row>
    <row r="119" spans="1:15">
      <c r="A119" s="13" t="s">
        <v>64</v>
      </c>
      <c r="B119" s="14" t="s">
        <v>65</v>
      </c>
      <c r="C119" s="17" t="s">
        <v>45</v>
      </c>
      <c r="D119" s="26">
        <v>1.98</v>
      </c>
      <c r="E119" s="26">
        <v>0.36</v>
      </c>
      <c r="F119" s="26">
        <v>10.02</v>
      </c>
      <c r="G119" s="26">
        <v>52.2</v>
      </c>
      <c r="H119" s="26">
        <v>5.3999999999999999E-2</v>
      </c>
      <c r="I119" s="26">
        <v>0</v>
      </c>
      <c r="J119" s="26">
        <v>0</v>
      </c>
      <c r="K119" s="26">
        <v>0.42</v>
      </c>
      <c r="L119" s="26">
        <v>10.5</v>
      </c>
      <c r="M119" s="26">
        <v>47.4</v>
      </c>
      <c r="N119" s="26">
        <v>14.1</v>
      </c>
      <c r="O119" s="27">
        <v>1.17</v>
      </c>
    </row>
    <row r="120" spans="1:15" ht="13.5" thickBot="1">
      <c r="A120" s="15"/>
      <c r="B120" s="16" t="s">
        <v>71</v>
      </c>
      <c r="C120" s="18"/>
      <c r="D120" s="28">
        <v>34.479999999999997</v>
      </c>
      <c r="E120" s="28">
        <v>35.139999999999993</v>
      </c>
      <c r="F120" s="28">
        <v>153.24</v>
      </c>
      <c r="G120" s="28">
        <v>1253.6099999999999</v>
      </c>
      <c r="H120" s="28">
        <v>0.71100000000000008</v>
      </c>
      <c r="I120" s="28">
        <v>86.847999999999999</v>
      </c>
      <c r="J120" s="28">
        <v>0.06</v>
      </c>
      <c r="K120" s="28">
        <v>1.5860000000000001</v>
      </c>
      <c r="L120" s="28">
        <v>388.80799999999999</v>
      </c>
      <c r="M120" s="28">
        <v>451.20400000000001</v>
      </c>
      <c r="N120" s="28">
        <v>109.73899999999999</v>
      </c>
      <c r="O120" s="29">
        <v>8.0429999999999993</v>
      </c>
    </row>
    <row r="121" spans="1:15" ht="78" customHeight="1">
      <c r="A121" s="6"/>
      <c r="B121" s="1"/>
      <c r="C121" s="3"/>
      <c r="D121" s="42">
        <f>D113+D114+D115+D116+D117+D118+D119</f>
        <v>23.57</v>
      </c>
      <c r="E121" s="42">
        <f t="shared" ref="E121:O121" si="9">E113+E114+E115+E116+E117+E118+E119</f>
        <v>23.57</v>
      </c>
      <c r="F121" s="42">
        <f t="shared" si="9"/>
        <v>93.12</v>
      </c>
      <c r="G121" s="42">
        <f t="shared" si="9"/>
        <v>802.11</v>
      </c>
      <c r="H121" s="42">
        <f t="shared" si="9"/>
        <v>0.47799999999999998</v>
      </c>
      <c r="I121" s="42">
        <f t="shared" si="9"/>
        <v>84.007999999999996</v>
      </c>
      <c r="J121" s="42">
        <f t="shared" si="9"/>
        <v>0</v>
      </c>
      <c r="K121" s="42">
        <f t="shared" si="9"/>
        <v>0.53600000000000003</v>
      </c>
      <c r="L121" s="42">
        <f t="shared" si="9"/>
        <v>99.308000000000007</v>
      </c>
      <c r="M121" s="42">
        <f t="shared" si="9"/>
        <v>98.704000000000008</v>
      </c>
      <c r="N121" s="42">
        <f t="shared" si="9"/>
        <v>35.238999999999997</v>
      </c>
      <c r="O121" s="42">
        <f t="shared" si="9"/>
        <v>6.0430000000000001</v>
      </c>
    </row>
    <row r="122" spans="1:15">
      <c r="A122" s="45" t="s">
        <v>0</v>
      </c>
      <c r="B122" s="1" t="s">
        <v>139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45" t="s">
        <v>22</v>
      </c>
      <c r="B123" s="7" t="s">
        <v>23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3" t="s">
        <v>19</v>
      </c>
      <c r="B124" s="95" t="s">
        <v>21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ht="13.5" thickBot="1">
      <c r="A125" s="94"/>
      <c r="B125" s="96"/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>
      <c r="A126" s="97" t="s">
        <v>1</v>
      </c>
      <c r="B126" s="99" t="s">
        <v>2</v>
      </c>
      <c r="C126" s="101" t="s">
        <v>14</v>
      </c>
      <c r="D126" s="103" t="s">
        <v>7</v>
      </c>
      <c r="E126" s="103"/>
      <c r="F126" s="103"/>
      <c r="G126" s="103" t="s">
        <v>3</v>
      </c>
      <c r="H126" s="103" t="s">
        <v>4</v>
      </c>
      <c r="I126" s="103"/>
      <c r="J126" s="103"/>
      <c r="K126" s="103"/>
      <c r="L126" s="90" t="s">
        <v>5</v>
      </c>
      <c r="M126" s="91"/>
      <c r="N126" s="91"/>
      <c r="O126" s="92"/>
    </row>
    <row r="127" spans="1:15" ht="26.25" thickBot="1">
      <c r="A127" s="98"/>
      <c r="B127" s="100"/>
      <c r="C127" s="102"/>
      <c r="D127" s="46" t="s">
        <v>8</v>
      </c>
      <c r="E127" s="46" t="s">
        <v>6</v>
      </c>
      <c r="F127" s="46" t="s">
        <v>9</v>
      </c>
      <c r="G127" s="104"/>
      <c r="H127" s="46" t="s">
        <v>10</v>
      </c>
      <c r="I127" s="46" t="s">
        <v>11</v>
      </c>
      <c r="J127" s="46" t="s">
        <v>15</v>
      </c>
      <c r="K127" s="46" t="s">
        <v>16</v>
      </c>
      <c r="L127" s="46" t="s">
        <v>12</v>
      </c>
      <c r="M127" s="22" t="s">
        <v>17</v>
      </c>
      <c r="N127" s="22" t="s">
        <v>18</v>
      </c>
      <c r="O127" s="23" t="s">
        <v>13</v>
      </c>
    </row>
    <row r="128" spans="1:15">
      <c r="A128" s="10" t="s">
        <v>24</v>
      </c>
      <c r="B128" s="11" t="s">
        <v>25</v>
      </c>
      <c r="C128" s="12" t="s">
        <v>26</v>
      </c>
      <c r="D128" s="24" t="s">
        <v>27</v>
      </c>
      <c r="E128" s="24" t="s">
        <v>28</v>
      </c>
      <c r="F128" s="24" t="s">
        <v>29</v>
      </c>
      <c r="G128" s="24" t="s">
        <v>30</v>
      </c>
      <c r="H128" s="24" t="s">
        <v>31</v>
      </c>
      <c r="I128" s="24" t="s">
        <v>32</v>
      </c>
      <c r="J128" s="24" t="s">
        <v>33</v>
      </c>
      <c r="K128" s="24" t="s">
        <v>34</v>
      </c>
      <c r="L128" s="24" t="s">
        <v>35</v>
      </c>
      <c r="M128" s="24" t="s">
        <v>36</v>
      </c>
      <c r="N128" s="24" t="s">
        <v>37</v>
      </c>
      <c r="O128" s="25" t="s">
        <v>38</v>
      </c>
    </row>
    <row r="129" spans="1:15">
      <c r="A129" s="13"/>
      <c r="B129" s="31" t="s">
        <v>39</v>
      </c>
      <c r="C129" s="17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7"/>
    </row>
    <row r="130" spans="1:15">
      <c r="A130" s="13" t="s">
        <v>151</v>
      </c>
      <c r="B130" s="14" t="s">
        <v>256</v>
      </c>
      <c r="C130" s="17" t="s">
        <v>42</v>
      </c>
      <c r="D130" s="26">
        <v>8.66</v>
      </c>
      <c r="E130" s="26">
        <v>11.9</v>
      </c>
      <c r="F130" s="26">
        <v>38.04</v>
      </c>
      <c r="G130" s="26">
        <v>293.8</v>
      </c>
      <c r="H130" s="26">
        <v>0.14000000000000001</v>
      </c>
      <c r="I130" s="26">
        <v>1.38</v>
      </c>
      <c r="J130" s="26">
        <v>0.08</v>
      </c>
      <c r="K130" s="26">
        <v>0.24</v>
      </c>
      <c r="L130" s="26">
        <v>143.6</v>
      </c>
      <c r="M130" s="26">
        <v>218.6</v>
      </c>
      <c r="N130" s="26">
        <v>50</v>
      </c>
      <c r="O130" s="27">
        <v>2.38</v>
      </c>
    </row>
    <row r="131" spans="1:15">
      <c r="A131" s="13" t="s">
        <v>43</v>
      </c>
      <c r="B131" s="14" t="s">
        <v>235</v>
      </c>
      <c r="C131" s="17">
        <v>30</v>
      </c>
      <c r="D131" s="26">
        <v>2.37</v>
      </c>
      <c r="E131" s="26">
        <v>0.3</v>
      </c>
      <c r="F131" s="26">
        <v>14.76</v>
      </c>
      <c r="G131" s="26">
        <v>70.5</v>
      </c>
      <c r="H131" s="26">
        <v>0.06</v>
      </c>
      <c r="I131" s="26">
        <v>0</v>
      </c>
      <c r="J131" s="26">
        <v>0</v>
      </c>
      <c r="K131" s="26">
        <v>0</v>
      </c>
      <c r="L131" s="26">
        <v>6.9</v>
      </c>
      <c r="M131" s="26">
        <v>0</v>
      </c>
      <c r="N131" s="26">
        <v>0</v>
      </c>
      <c r="O131" s="27">
        <v>0.56999999999999995</v>
      </c>
    </row>
    <row r="132" spans="1:15">
      <c r="A132" s="13" t="s">
        <v>46</v>
      </c>
      <c r="B132" s="14" t="s">
        <v>47</v>
      </c>
      <c r="C132" s="17" t="s">
        <v>33</v>
      </c>
      <c r="D132" s="26">
        <v>2.3199999999999998</v>
      </c>
      <c r="E132" s="26">
        <v>2.95</v>
      </c>
      <c r="F132" s="26">
        <v>0</v>
      </c>
      <c r="G132" s="26">
        <v>36.4</v>
      </c>
      <c r="H132" s="26">
        <v>4.0000000000000001E-3</v>
      </c>
      <c r="I132" s="26">
        <v>7.0000000000000007E-2</v>
      </c>
      <c r="J132" s="26">
        <v>2.9000000000000001E-2</v>
      </c>
      <c r="K132" s="26">
        <v>0.05</v>
      </c>
      <c r="L132" s="26">
        <v>88</v>
      </c>
      <c r="M132" s="26">
        <v>50</v>
      </c>
      <c r="N132" s="26">
        <v>3.5</v>
      </c>
      <c r="O132" s="27">
        <v>0.1</v>
      </c>
    </row>
    <row r="133" spans="1:15">
      <c r="A133" s="13" t="s">
        <v>48</v>
      </c>
      <c r="B133" s="14" t="s">
        <v>250</v>
      </c>
      <c r="C133" s="17" t="s">
        <v>42</v>
      </c>
      <c r="D133" s="26">
        <v>0.1</v>
      </c>
      <c r="E133" s="26">
        <v>0</v>
      </c>
      <c r="F133" s="26">
        <v>15</v>
      </c>
      <c r="G133" s="26">
        <v>60</v>
      </c>
      <c r="H133" s="26">
        <v>0</v>
      </c>
      <c r="I133" s="26">
        <v>0</v>
      </c>
      <c r="J133" s="26">
        <v>0</v>
      </c>
      <c r="K133" s="26">
        <v>0</v>
      </c>
      <c r="L133" s="26">
        <v>11</v>
      </c>
      <c r="M133" s="26">
        <v>3</v>
      </c>
      <c r="N133" s="26">
        <v>1</v>
      </c>
      <c r="O133" s="27">
        <v>0.3</v>
      </c>
    </row>
    <row r="134" spans="1:15">
      <c r="A134" s="13"/>
      <c r="B134" s="31" t="s">
        <v>50</v>
      </c>
      <c r="C134" s="17"/>
      <c r="D134" s="41">
        <f>SUM(D130:D133)</f>
        <v>13.450000000000001</v>
      </c>
      <c r="E134" s="41">
        <f t="shared" ref="E134:O134" si="10">SUM(E130:E133)</f>
        <v>15.150000000000002</v>
      </c>
      <c r="F134" s="41">
        <f t="shared" si="10"/>
        <v>67.8</v>
      </c>
      <c r="G134" s="41">
        <f t="shared" si="10"/>
        <v>460.7</v>
      </c>
      <c r="H134" s="41">
        <f t="shared" si="10"/>
        <v>0.20400000000000001</v>
      </c>
      <c r="I134" s="41">
        <f t="shared" si="10"/>
        <v>1.45</v>
      </c>
      <c r="J134" s="41">
        <f t="shared" si="10"/>
        <v>0.109</v>
      </c>
      <c r="K134" s="41">
        <f t="shared" si="10"/>
        <v>0.28999999999999998</v>
      </c>
      <c r="L134" s="41">
        <f t="shared" si="10"/>
        <v>249.5</v>
      </c>
      <c r="M134" s="41">
        <f t="shared" si="10"/>
        <v>271.60000000000002</v>
      </c>
      <c r="N134" s="41">
        <f t="shared" si="10"/>
        <v>54.5</v>
      </c>
      <c r="O134" s="41">
        <f t="shared" si="10"/>
        <v>3.3499999999999996</v>
      </c>
    </row>
    <row r="135" spans="1:15">
      <c r="A135" s="13" t="s">
        <v>94</v>
      </c>
      <c r="B135" s="14" t="s">
        <v>95</v>
      </c>
      <c r="C135" s="17" t="s">
        <v>53</v>
      </c>
      <c r="D135" s="26">
        <v>0.48</v>
      </c>
      <c r="E135" s="26">
        <v>0.06</v>
      </c>
      <c r="F135" s="26">
        <v>1.02</v>
      </c>
      <c r="G135" s="26">
        <v>7.8</v>
      </c>
      <c r="H135" s="26">
        <v>1.2E-2</v>
      </c>
      <c r="I135" s="26">
        <v>3</v>
      </c>
      <c r="J135" s="26">
        <v>0</v>
      </c>
      <c r="K135" s="26">
        <v>0</v>
      </c>
      <c r="L135" s="26">
        <v>13.8</v>
      </c>
      <c r="M135" s="26">
        <v>0</v>
      </c>
      <c r="N135" s="26">
        <v>0</v>
      </c>
      <c r="O135" s="27">
        <v>0.36</v>
      </c>
    </row>
    <row r="136" spans="1:15">
      <c r="A136" s="13" t="s">
        <v>153</v>
      </c>
      <c r="B136" s="14" t="s">
        <v>154</v>
      </c>
      <c r="C136" s="17" t="s">
        <v>42</v>
      </c>
      <c r="D136" s="26">
        <v>1.84</v>
      </c>
      <c r="E136" s="26">
        <v>3.4</v>
      </c>
      <c r="F136" s="26">
        <v>12.1</v>
      </c>
      <c r="G136" s="26">
        <v>86.4</v>
      </c>
      <c r="H136" s="26">
        <v>0.24</v>
      </c>
      <c r="I136" s="26">
        <v>14.2</v>
      </c>
      <c r="J136" s="26">
        <v>0.02</v>
      </c>
      <c r="K136" s="26">
        <v>1.92</v>
      </c>
      <c r="L136" s="26">
        <v>44.54</v>
      </c>
      <c r="M136" s="26">
        <v>101.34</v>
      </c>
      <c r="N136" s="26">
        <v>37.020000000000003</v>
      </c>
      <c r="O136" s="27">
        <v>2.5</v>
      </c>
    </row>
    <row r="137" spans="1:15">
      <c r="A137" s="13" t="s">
        <v>155</v>
      </c>
      <c r="B137" s="14" t="s">
        <v>156</v>
      </c>
      <c r="C137" s="17" t="s">
        <v>157</v>
      </c>
      <c r="D137" s="26">
        <v>17.53</v>
      </c>
      <c r="E137" s="26">
        <v>17.41</v>
      </c>
      <c r="F137" s="26">
        <v>41.63</v>
      </c>
      <c r="G137" s="26">
        <v>393.3</v>
      </c>
      <c r="H137" s="26">
        <v>0.115</v>
      </c>
      <c r="I137" s="26">
        <v>3.496</v>
      </c>
      <c r="J137" s="26">
        <v>6.9000000000000006E-2</v>
      </c>
      <c r="K137" s="26">
        <v>0.437</v>
      </c>
      <c r="L137" s="26">
        <v>18.837</v>
      </c>
      <c r="M137" s="26">
        <v>248.72200000000001</v>
      </c>
      <c r="N137" s="26">
        <v>109.61799999999999</v>
      </c>
      <c r="O137" s="27">
        <v>2.0470000000000002</v>
      </c>
    </row>
    <row r="138" spans="1:15">
      <c r="A138" s="13" t="s">
        <v>62</v>
      </c>
      <c r="B138" s="14" t="s">
        <v>259</v>
      </c>
      <c r="C138" s="17" t="s">
        <v>42</v>
      </c>
      <c r="D138" s="26">
        <v>0.5</v>
      </c>
      <c r="E138" s="26">
        <v>0</v>
      </c>
      <c r="F138" s="26">
        <v>27</v>
      </c>
      <c r="G138" s="26">
        <v>110</v>
      </c>
      <c r="H138" s="26">
        <v>0</v>
      </c>
      <c r="I138" s="26">
        <v>0.5</v>
      </c>
      <c r="J138" s="26">
        <v>0</v>
      </c>
      <c r="K138" s="26">
        <v>0</v>
      </c>
      <c r="L138" s="26">
        <v>28</v>
      </c>
      <c r="M138" s="26">
        <v>19</v>
      </c>
      <c r="N138" s="26">
        <v>7</v>
      </c>
      <c r="O138" s="27">
        <v>1.5</v>
      </c>
    </row>
    <row r="139" spans="1:15">
      <c r="A139" s="13" t="s">
        <v>43</v>
      </c>
      <c r="B139" s="14" t="s">
        <v>235</v>
      </c>
      <c r="C139" s="17">
        <v>30</v>
      </c>
      <c r="D139" s="26">
        <v>2.37</v>
      </c>
      <c r="E139" s="26">
        <v>0.3</v>
      </c>
      <c r="F139" s="26">
        <v>14.76</v>
      </c>
      <c r="G139" s="26">
        <v>70.5</v>
      </c>
      <c r="H139" s="26">
        <v>0.06</v>
      </c>
      <c r="I139" s="26">
        <v>0</v>
      </c>
      <c r="J139" s="26">
        <v>0</v>
      </c>
      <c r="K139" s="26">
        <v>0</v>
      </c>
      <c r="L139" s="26">
        <v>6.9</v>
      </c>
      <c r="M139" s="26">
        <v>0</v>
      </c>
      <c r="N139" s="26">
        <v>0</v>
      </c>
      <c r="O139" s="27">
        <v>0.56999999999999995</v>
      </c>
    </row>
    <row r="140" spans="1:15">
      <c r="A140" s="13" t="s">
        <v>64</v>
      </c>
      <c r="B140" s="14" t="s">
        <v>65</v>
      </c>
      <c r="C140" s="17" t="s">
        <v>45</v>
      </c>
      <c r="D140" s="26">
        <v>1.98</v>
      </c>
      <c r="E140" s="26">
        <v>0.36</v>
      </c>
      <c r="F140" s="26">
        <v>10.02</v>
      </c>
      <c r="G140" s="26">
        <v>52.2</v>
      </c>
      <c r="H140" s="26">
        <v>5.3999999999999999E-2</v>
      </c>
      <c r="I140" s="26">
        <v>0</v>
      </c>
      <c r="J140" s="26">
        <v>0</v>
      </c>
      <c r="K140" s="26">
        <v>0.42</v>
      </c>
      <c r="L140" s="26">
        <v>10.5</v>
      </c>
      <c r="M140" s="26">
        <v>47.4</v>
      </c>
      <c r="N140" s="26">
        <v>14.1</v>
      </c>
      <c r="O140" s="27">
        <v>1.17</v>
      </c>
    </row>
    <row r="141" spans="1:15">
      <c r="A141" s="13"/>
      <c r="B141" s="31" t="s">
        <v>66</v>
      </c>
      <c r="C141" s="17"/>
      <c r="D141" s="41">
        <f>SUM(D135:D140)</f>
        <v>24.700000000000003</v>
      </c>
      <c r="E141" s="41">
        <f t="shared" ref="E141:O141" si="11">SUM(E135:E140)</f>
        <v>21.53</v>
      </c>
      <c r="F141" s="41">
        <f t="shared" si="11"/>
        <v>106.53</v>
      </c>
      <c r="G141" s="41">
        <f t="shared" si="11"/>
        <v>720.2</v>
      </c>
      <c r="H141" s="41">
        <f t="shared" si="11"/>
        <v>0.48099999999999998</v>
      </c>
      <c r="I141" s="41">
        <f t="shared" si="11"/>
        <v>21.195999999999998</v>
      </c>
      <c r="J141" s="41">
        <f t="shared" si="11"/>
        <v>8.900000000000001E-2</v>
      </c>
      <c r="K141" s="41">
        <f t="shared" si="11"/>
        <v>2.7769999999999997</v>
      </c>
      <c r="L141" s="41">
        <f t="shared" si="11"/>
        <v>122.57700000000001</v>
      </c>
      <c r="M141" s="41">
        <f t="shared" si="11"/>
        <v>416.46199999999999</v>
      </c>
      <c r="N141" s="41">
        <f t="shared" si="11"/>
        <v>167.738</v>
      </c>
      <c r="O141" s="41">
        <f t="shared" si="11"/>
        <v>8.1470000000000002</v>
      </c>
    </row>
    <row r="142" spans="1:15">
      <c r="A142" s="13" t="s">
        <v>158</v>
      </c>
      <c r="B142" s="14" t="s">
        <v>257</v>
      </c>
      <c r="C142" s="17" t="s">
        <v>42</v>
      </c>
      <c r="D142" s="26">
        <v>3.62</v>
      </c>
      <c r="E142" s="26">
        <v>3.66</v>
      </c>
      <c r="F142" s="26">
        <v>19.98</v>
      </c>
      <c r="G142" s="26">
        <v>125.52</v>
      </c>
      <c r="H142" s="26">
        <v>0.04</v>
      </c>
      <c r="I142" s="26">
        <v>1.3</v>
      </c>
      <c r="J142" s="26">
        <v>0</v>
      </c>
      <c r="K142" s="26">
        <v>0</v>
      </c>
      <c r="L142" s="26">
        <v>129.24</v>
      </c>
      <c r="M142" s="26">
        <v>19.66</v>
      </c>
      <c r="N142" s="26">
        <v>13.86</v>
      </c>
      <c r="O142" s="27">
        <v>0.8</v>
      </c>
    </row>
    <row r="143" spans="1:15">
      <c r="A143" s="13" t="s">
        <v>160</v>
      </c>
      <c r="B143" s="14" t="s">
        <v>258</v>
      </c>
      <c r="C143" s="17" t="s">
        <v>162</v>
      </c>
      <c r="D143" s="26">
        <v>5.32</v>
      </c>
      <c r="E143" s="26">
        <v>4.76</v>
      </c>
      <c r="F143" s="26">
        <v>32.479999999999997</v>
      </c>
      <c r="G143" s="26">
        <v>194.6</v>
      </c>
      <c r="H143" s="26">
        <v>5.6000000000000001E-2</v>
      </c>
      <c r="I143" s="26">
        <v>0</v>
      </c>
      <c r="J143" s="26">
        <v>2.8000000000000001E-2</v>
      </c>
      <c r="K143" s="26">
        <v>0.7</v>
      </c>
      <c r="L143" s="26">
        <v>21</v>
      </c>
      <c r="M143" s="26">
        <v>46.2</v>
      </c>
      <c r="N143" s="26">
        <v>8.4</v>
      </c>
      <c r="O143" s="27">
        <v>0.56000000000000005</v>
      </c>
    </row>
    <row r="144" spans="1:15" ht="13.5" thickBot="1">
      <c r="A144" s="15"/>
      <c r="B144" s="16" t="s">
        <v>71</v>
      </c>
      <c r="C144" s="18"/>
      <c r="D144" s="28">
        <v>47.089999999999996</v>
      </c>
      <c r="E144" s="28">
        <v>45.1</v>
      </c>
      <c r="F144" s="28">
        <v>226.78999999999996</v>
      </c>
      <c r="G144" s="28">
        <v>1501.02</v>
      </c>
      <c r="H144" s="28">
        <v>0.78100000000000014</v>
      </c>
      <c r="I144" s="28">
        <v>23.945999999999998</v>
      </c>
      <c r="J144" s="28">
        <v>0.22600000000000001</v>
      </c>
      <c r="K144" s="28">
        <v>3.7669999999999995</v>
      </c>
      <c r="L144" s="28">
        <v>522.31700000000001</v>
      </c>
      <c r="M144" s="28">
        <v>753.92200000000003</v>
      </c>
      <c r="N144" s="28">
        <v>244.49800000000002</v>
      </c>
      <c r="O144" s="29">
        <v>12.857000000000001</v>
      </c>
    </row>
    <row r="145" spans="1:15" ht="58.5" customHeight="1">
      <c r="A145" s="6"/>
      <c r="B145" s="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6"/>
      <c r="B146" s="1"/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>
      <c r="A147" s="45" t="s">
        <v>0</v>
      </c>
      <c r="B147" s="1" t="s">
        <v>150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>
      <c r="A148" s="45" t="s">
        <v>22</v>
      </c>
      <c r="B148" s="7" t="s">
        <v>23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>
      <c r="A149" s="93" t="s">
        <v>19</v>
      </c>
      <c r="B149" s="95" t="s">
        <v>21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ht="13.5" thickBot="1">
      <c r="A150" s="94"/>
      <c r="B150" s="96"/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>
      <c r="A151" s="97" t="s">
        <v>1</v>
      </c>
      <c r="B151" s="99" t="s">
        <v>2</v>
      </c>
      <c r="C151" s="101" t="s">
        <v>14</v>
      </c>
      <c r="D151" s="103" t="s">
        <v>7</v>
      </c>
      <c r="E151" s="103"/>
      <c r="F151" s="103"/>
      <c r="G151" s="103" t="s">
        <v>3</v>
      </c>
      <c r="H151" s="103" t="s">
        <v>4</v>
      </c>
      <c r="I151" s="103"/>
      <c r="J151" s="103"/>
      <c r="K151" s="103"/>
      <c r="L151" s="90" t="s">
        <v>5</v>
      </c>
      <c r="M151" s="91"/>
      <c r="N151" s="91"/>
      <c r="O151" s="92"/>
    </row>
    <row r="152" spans="1:15" ht="26.25" thickBot="1">
      <c r="A152" s="98"/>
      <c r="B152" s="100"/>
      <c r="C152" s="102"/>
      <c r="D152" s="46" t="s">
        <v>8</v>
      </c>
      <c r="E152" s="46" t="s">
        <v>6</v>
      </c>
      <c r="F152" s="46" t="s">
        <v>9</v>
      </c>
      <c r="G152" s="104"/>
      <c r="H152" s="46" t="s">
        <v>10</v>
      </c>
      <c r="I152" s="46" t="s">
        <v>11</v>
      </c>
      <c r="J152" s="46" t="s">
        <v>15</v>
      </c>
      <c r="K152" s="46" t="s">
        <v>16</v>
      </c>
      <c r="L152" s="46" t="s">
        <v>12</v>
      </c>
      <c r="M152" s="22" t="s">
        <v>17</v>
      </c>
      <c r="N152" s="22" t="s">
        <v>18</v>
      </c>
      <c r="O152" s="23" t="s">
        <v>13</v>
      </c>
    </row>
    <row r="153" spans="1:15">
      <c r="A153" s="10" t="s">
        <v>24</v>
      </c>
      <c r="B153" s="11" t="s">
        <v>25</v>
      </c>
      <c r="C153" s="12" t="s">
        <v>26</v>
      </c>
      <c r="D153" s="24" t="s">
        <v>27</v>
      </c>
      <c r="E153" s="24" t="s">
        <v>28</v>
      </c>
      <c r="F153" s="24" t="s">
        <v>29</v>
      </c>
      <c r="G153" s="24" t="s">
        <v>30</v>
      </c>
      <c r="H153" s="24" t="s">
        <v>31</v>
      </c>
      <c r="I153" s="24" t="s">
        <v>32</v>
      </c>
      <c r="J153" s="24" t="s">
        <v>33</v>
      </c>
      <c r="K153" s="24" t="s">
        <v>34</v>
      </c>
      <c r="L153" s="24" t="s">
        <v>35</v>
      </c>
      <c r="M153" s="24" t="s">
        <v>36</v>
      </c>
      <c r="N153" s="24" t="s">
        <v>37</v>
      </c>
      <c r="O153" s="25" t="s">
        <v>38</v>
      </c>
    </row>
    <row r="154" spans="1:15">
      <c r="A154" s="13"/>
      <c r="B154" s="31" t="s">
        <v>39</v>
      </c>
      <c r="C154" s="17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7"/>
    </row>
    <row r="155" spans="1:15">
      <c r="A155" s="13" t="s">
        <v>171</v>
      </c>
      <c r="B155" s="14" t="s">
        <v>261</v>
      </c>
      <c r="C155" s="17" t="s">
        <v>42</v>
      </c>
      <c r="D155" s="26">
        <v>12.26</v>
      </c>
      <c r="E155" s="26">
        <v>11.66</v>
      </c>
      <c r="F155" s="26">
        <v>55.06</v>
      </c>
      <c r="G155" s="26">
        <v>226.2</v>
      </c>
      <c r="H155" s="26">
        <v>0.08</v>
      </c>
      <c r="I155" s="26">
        <v>1.32</v>
      </c>
      <c r="J155" s="26">
        <v>0.08</v>
      </c>
      <c r="K155" s="26">
        <v>0.2</v>
      </c>
      <c r="L155" s="26">
        <v>126.6</v>
      </c>
      <c r="M155" s="26">
        <v>140.4</v>
      </c>
      <c r="N155" s="26">
        <v>30.6</v>
      </c>
      <c r="O155" s="27">
        <v>0.56000000000000005</v>
      </c>
    </row>
    <row r="156" spans="1:15">
      <c r="A156" s="13" t="s">
        <v>43</v>
      </c>
      <c r="B156" s="14" t="s">
        <v>235</v>
      </c>
      <c r="C156" s="17">
        <v>30</v>
      </c>
      <c r="D156" s="26">
        <v>2.37</v>
      </c>
      <c r="E156" s="26">
        <v>0.3</v>
      </c>
      <c r="F156" s="26">
        <v>14.76</v>
      </c>
      <c r="G156" s="26">
        <v>70.5</v>
      </c>
      <c r="H156" s="26">
        <v>0.06</v>
      </c>
      <c r="I156" s="26">
        <v>0</v>
      </c>
      <c r="J156" s="26">
        <v>0</v>
      </c>
      <c r="K156" s="26">
        <v>0</v>
      </c>
      <c r="L156" s="26">
        <v>6.9</v>
      </c>
      <c r="M156" s="26">
        <v>0</v>
      </c>
      <c r="N156" s="26">
        <v>0</v>
      </c>
      <c r="O156" s="27">
        <v>0.56999999999999995</v>
      </c>
    </row>
    <row r="157" spans="1:15">
      <c r="A157" s="13" t="s">
        <v>48</v>
      </c>
      <c r="B157" s="14" t="s">
        <v>250</v>
      </c>
      <c r="C157" s="17" t="s">
        <v>42</v>
      </c>
      <c r="D157" s="26">
        <v>0.1</v>
      </c>
      <c r="E157" s="26">
        <v>0</v>
      </c>
      <c r="F157" s="26">
        <v>15</v>
      </c>
      <c r="G157" s="26">
        <v>60</v>
      </c>
      <c r="H157" s="26">
        <v>0</v>
      </c>
      <c r="I157" s="26">
        <v>0</v>
      </c>
      <c r="J157" s="26">
        <v>0</v>
      </c>
      <c r="K157" s="26">
        <v>0</v>
      </c>
      <c r="L157" s="26">
        <v>11</v>
      </c>
      <c r="M157" s="26">
        <v>3</v>
      </c>
      <c r="N157" s="26">
        <v>1</v>
      </c>
      <c r="O157" s="27">
        <v>0.3</v>
      </c>
    </row>
    <row r="158" spans="1:15">
      <c r="A158" s="13"/>
      <c r="B158" s="31" t="s">
        <v>50</v>
      </c>
      <c r="C158" s="17"/>
      <c r="D158" s="41">
        <f>SUM(D155:D157)</f>
        <v>14.729999999999999</v>
      </c>
      <c r="E158" s="41">
        <f t="shared" ref="E158:O158" si="12">SUM(E155:E157)</f>
        <v>11.96</v>
      </c>
      <c r="F158" s="41">
        <f t="shared" si="12"/>
        <v>84.820000000000007</v>
      </c>
      <c r="G158" s="41">
        <f t="shared" si="12"/>
        <v>356.7</v>
      </c>
      <c r="H158" s="41">
        <f t="shared" si="12"/>
        <v>0.14000000000000001</v>
      </c>
      <c r="I158" s="41">
        <f t="shared" si="12"/>
        <v>1.32</v>
      </c>
      <c r="J158" s="41">
        <f t="shared" si="12"/>
        <v>0.08</v>
      </c>
      <c r="K158" s="41">
        <f t="shared" si="12"/>
        <v>0.2</v>
      </c>
      <c r="L158" s="41">
        <f t="shared" si="12"/>
        <v>144.5</v>
      </c>
      <c r="M158" s="41">
        <f t="shared" si="12"/>
        <v>143.4</v>
      </c>
      <c r="N158" s="41">
        <f t="shared" si="12"/>
        <v>31.6</v>
      </c>
      <c r="O158" s="41">
        <f t="shared" si="12"/>
        <v>1.43</v>
      </c>
    </row>
    <row r="159" spans="1:15">
      <c r="A159" s="13" t="s">
        <v>113</v>
      </c>
      <c r="B159" s="14" t="s">
        <v>114</v>
      </c>
      <c r="C159" s="17" t="s">
        <v>53</v>
      </c>
      <c r="D159" s="26">
        <v>0.8</v>
      </c>
      <c r="E159" s="26">
        <v>0.1</v>
      </c>
      <c r="F159" s="26">
        <v>4.3</v>
      </c>
      <c r="G159" s="26">
        <v>21</v>
      </c>
      <c r="H159" s="26">
        <v>1.2E-2</v>
      </c>
      <c r="I159" s="26">
        <v>1.218</v>
      </c>
      <c r="J159" s="26">
        <v>0</v>
      </c>
      <c r="K159" s="26">
        <v>0</v>
      </c>
      <c r="L159" s="26">
        <v>20.309999999999999</v>
      </c>
      <c r="M159" s="26">
        <v>0</v>
      </c>
      <c r="N159" s="26">
        <v>12.077999999999999</v>
      </c>
      <c r="O159" s="27">
        <v>0.76800000000000002</v>
      </c>
    </row>
    <row r="160" spans="1:15" ht="25.5">
      <c r="A160" s="13" t="s">
        <v>96</v>
      </c>
      <c r="B160" s="14" t="s">
        <v>97</v>
      </c>
      <c r="C160" s="17" t="s">
        <v>42</v>
      </c>
      <c r="D160" s="26">
        <v>1.84</v>
      </c>
      <c r="E160" s="26">
        <v>3.4</v>
      </c>
      <c r="F160" s="26">
        <v>12.1</v>
      </c>
      <c r="G160" s="26">
        <v>86.4</v>
      </c>
      <c r="H160" s="26">
        <v>0.2</v>
      </c>
      <c r="I160" s="26">
        <v>14.44</v>
      </c>
      <c r="J160" s="26">
        <v>0.02</v>
      </c>
      <c r="K160" s="26">
        <v>0.1</v>
      </c>
      <c r="L160" s="26">
        <v>41.22</v>
      </c>
      <c r="M160" s="26">
        <v>40.74</v>
      </c>
      <c r="N160" s="26">
        <v>18.36</v>
      </c>
      <c r="O160" s="27">
        <v>1.76</v>
      </c>
    </row>
    <row r="161" spans="1:15">
      <c r="A161" s="13" t="s">
        <v>173</v>
      </c>
      <c r="B161" s="14" t="s">
        <v>174</v>
      </c>
      <c r="C161" s="17" t="s">
        <v>58</v>
      </c>
      <c r="D161" s="26">
        <v>13.46</v>
      </c>
      <c r="E161" s="26">
        <v>6.22</v>
      </c>
      <c r="F161" s="26">
        <v>2.99</v>
      </c>
      <c r="G161" s="26">
        <v>121.98</v>
      </c>
      <c r="H161" s="26">
        <v>5.6000000000000001E-2</v>
      </c>
      <c r="I161" s="26">
        <v>1.08</v>
      </c>
      <c r="J161" s="26">
        <v>5.6000000000000001E-2</v>
      </c>
      <c r="K161" s="26">
        <v>0.152</v>
      </c>
      <c r="L161" s="26">
        <v>25.968</v>
      </c>
      <c r="M161" s="26">
        <v>101.4</v>
      </c>
      <c r="N161" s="26">
        <v>43.792000000000002</v>
      </c>
      <c r="O161" s="27">
        <v>0.96</v>
      </c>
    </row>
    <row r="162" spans="1:15">
      <c r="A162" s="13" t="s">
        <v>83</v>
      </c>
      <c r="B162" s="14" t="s">
        <v>84</v>
      </c>
      <c r="C162" s="17" t="s">
        <v>61</v>
      </c>
      <c r="D162" s="26">
        <v>8.61</v>
      </c>
      <c r="E162" s="26">
        <v>9</v>
      </c>
      <c r="F162" s="26">
        <v>38.81</v>
      </c>
      <c r="G162" s="26">
        <v>271.08</v>
      </c>
      <c r="H162" s="26">
        <v>0.3</v>
      </c>
      <c r="I162" s="26">
        <v>0</v>
      </c>
      <c r="J162" s="26">
        <v>0</v>
      </c>
      <c r="K162" s="26">
        <v>0</v>
      </c>
      <c r="L162" s="26">
        <v>18.254999999999999</v>
      </c>
      <c r="M162" s="26">
        <v>0</v>
      </c>
      <c r="N162" s="26">
        <v>1.02</v>
      </c>
      <c r="O162" s="27">
        <v>4.5750000000000002</v>
      </c>
    </row>
    <row r="163" spans="1:15">
      <c r="A163" s="13" t="s">
        <v>85</v>
      </c>
      <c r="B163" s="14" t="s">
        <v>262</v>
      </c>
      <c r="C163" s="17" t="s">
        <v>42</v>
      </c>
      <c r="D163" s="26">
        <v>0.3</v>
      </c>
      <c r="E163" s="26">
        <v>0.2</v>
      </c>
      <c r="F163" s="26">
        <v>20.2</v>
      </c>
      <c r="G163" s="26">
        <v>81</v>
      </c>
      <c r="H163" s="26">
        <v>0.04</v>
      </c>
      <c r="I163" s="26">
        <v>1.48</v>
      </c>
      <c r="J163" s="26">
        <v>0.22</v>
      </c>
      <c r="K163" s="26">
        <v>2.04</v>
      </c>
      <c r="L163" s="26">
        <v>68.739999999999995</v>
      </c>
      <c r="M163" s="26">
        <v>54.02</v>
      </c>
      <c r="N163" s="26">
        <v>40.86</v>
      </c>
      <c r="O163" s="27">
        <v>1.24</v>
      </c>
    </row>
    <row r="164" spans="1:15">
      <c r="A164" s="13" t="s">
        <v>43</v>
      </c>
      <c r="B164" s="14" t="s">
        <v>235</v>
      </c>
      <c r="C164" s="17">
        <v>30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SUM(D159:D165)</f>
        <v>29.360000000000003</v>
      </c>
      <c r="E166" s="41">
        <f t="shared" ref="E166:O166" si="13">SUM(E159:E165)</f>
        <v>19.579999999999998</v>
      </c>
      <c r="F166" s="41">
        <f t="shared" si="13"/>
        <v>103.18</v>
      </c>
      <c r="G166" s="41">
        <f t="shared" si="13"/>
        <v>704.16000000000008</v>
      </c>
      <c r="H166" s="41">
        <f t="shared" si="13"/>
        <v>0.7220000000000002</v>
      </c>
      <c r="I166" s="41">
        <f t="shared" si="13"/>
        <v>18.218</v>
      </c>
      <c r="J166" s="41">
        <f t="shared" si="13"/>
        <v>0.29599999999999999</v>
      </c>
      <c r="K166" s="41">
        <f t="shared" si="13"/>
        <v>2.7119999999999997</v>
      </c>
      <c r="L166" s="41">
        <f t="shared" si="13"/>
        <v>191.893</v>
      </c>
      <c r="M166" s="41">
        <f t="shared" si="13"/>
        <v>243.56000000000003</v>
      </c>
      <c r="N166" s="41">
        <f t="shared" si="13"/>
        <v>130.21</v>
      </c>
      <c r="O166" s="41">
        <f t="shared" si="13"/>
        <v>11.043000000000001</v>
      </c>
    </row>
    <row r="167" spans="1:15">
      <c r="A167" s="13" t="s">
        <v>87</v>
      </c>
      <c r="B167" s="14" t="s">
        <v>88</v>
      </c>
      <c r="C167" s="17" t="s">
        <v>42</v>
      </c>
      <c r="D167" s="26">
        <v>5.4</v>
      </c>
      <c r="E167" s="26">
        <v>5</v>
      </c>
      <c r="F167" s="26">
        <v>21.6</v>
      </c>
      <c r="G167" s="26">
        <v>158</v>
      </c>
      <c r="H167" s="26">
        <v>0.06</v>
      </c>
      <c r="I167" s="26">
        <v>1.8</v>
      </c>
      <c r="J167" s="26">
        <v>0.04</v>
      </c>
      <c r="K167" s="26">
        <v>0</v>
      </c>
      <c r="L167" s="26">
        <v>242</v>
      </c>
      <c r="M167" s="26">
        <v>0</v>
      </c>
      <c r="N167" s="26">
        <v>30</v>
      </c>
      <c r="O167" s="27">
        <v>0.2</v>
      </c>
    </row>
    <row r="168" spans="1:15">
      <c r="A168" s="13" t="s">
        <v>175</v>
      </c>
      <c r="B168" s="14" t="s">
        <v>263</v>
      </c>
      <c r="C168" s="17" t="s">
        <v>177</v>
      </c>
      <c r="D168" s="26">
        <v>7.24</v>
      </c>
      <c r="E168" s="26">
        <v>3.65</v>
      </c>
      <c r="F168" s="26">
        <v>22</v>
      </c>
      <c r="G168" s="26">
        <v>149.16</v>
      </c>
      <c r="H168" s="26">
        <v>6.5000000000000002E-2</v>
      </c>
      <c r="I168" s="26">
        <v>0.12</v>
      </c>
      <c r="J168" s="26">
        <v>2.5000000000000001E-2</v>
      </c>
      <c r="K168" s="26">
        <v>0.41499999999999998</v>
      </c>
      <c r="L168" s="26">
        <v>44.75</v>
      </c>
      <c r="M168" s="26">
        <v>81.685000000000002</v>
      </c>
      <c r="N168" s="26">
        <v>10.255000000000001</v>
      </c>
      <c r="O168" s="27">
        <v>0.53500000000000003</v>
      </c>
    </row>
    <row r="169" spans="1:15" ht="13.5" thickBot="1">
      <c r="A169" s="15"/>
      <c r="B169" s="16" t="s">
        <v>71</v>
      </c>
      <c r="C169" s="18"/>
      <c r="D169" s="28">
        <v>49.609999999999992</v>
      </c>
      <c r="E169" s="28">
        <v>40.76</v>
      </c>
      <c r="F169" s="28">
        <v>202.26</v>
      </c>
      <c r="G169" s="28">
        <v>1376.1200000000001</v>
      </c>
      <c r="H169" s="28">
        <v>0.96000000000000019</v>
      </c>
      <c r="I169" s="28">
        <v>21.458000000000002</v>
      </c>
      <c r="J169" s="28">
        <v>0.441</v>
      </c>
      <c r="K169" s="28">
        <v>3.8369999999999997</v>
      </c>
      <c r="L169" s="28">
        <v>621.94299999999998</v>
      </c>
      <c r="M169" s="28">
        <v>488.14499999999998</v>
      </c>
      <c r="N169" s="28">
        <v>205.965</v>
      </c>
      <c r="O169" s="29">
        <v>12.998000000000001</v>
      </c>
    </row>
    <row r="170" spans="1:15" ht="56.25" customHeight="1">
      <c r="A170" s="6"/>
      <c r="B170" s="1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>
      <c r="A171" s="45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>
      <c r="A172" s="45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>
      <c r="A173" s="93" t="s">
        <v>19</v>
      </c>
      <c r="B173" s="95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ht="13.5" thickBot="1">
      <c r="A174" s="94"/>
      <c r="B174" s="96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>
      <c r="A175" s="97" t="s">
        <v>1</v>
      </c>
      <c r="B175" s="99" t="s">
        <v>2</v>
      </c>
      <c r="C175" s="101" t="s">
        <v>14</v>
      </c>
      <c r="D175" s="103" t="s">
        <v>7</v>
      </c>
      <c r="E175" s="103"/>
      <c r="F175" s="103"/>
      <c r="G175" s="103" t="s">
        <v>3</v>
      </c>
      <c r="H175" s="103" t="s">
        <v>4</v>
      </c>
      <c r="I175" s="103"/>
      <c r="J175" s="103"/>
      <c r="K175" s="103"/>
      <c r="L175" s="90" t="s">
        <v>5</v>
      </c>
      <c r="M175" s="91"/>
      <c r="N175" s="91"/>
      <c r="O175" s="92"/>
    </row>
    <row r="176" spans="1:15" ht="26.25" thickBot="1">
      <c r="A176" s="98"/>
      <c r="B176" s="100"/>
      <c r="C176" s="102"/>
      <c r="D176" s="46" t="s">
        <v>8</v>
      </c>
      <c r="E176" s="46" t="s">
        <v>6</v>
      </c>
      <c r="F176" s="46" t="s">
        <v>9</v>
      </c>
      <c r="G176" s="104"/>
      <c r="H176" s="46" t="s">
        <v>10</v>
      </c>
      <c r="I176" s="46" t="s">
        <v>11</v>
      </c>
      <c r="J176" s="46" t="s">
        <v>15</v>
      </c>
      <c r="K176" s="46" t="s">
        <v>16</v>
      </c>
      <c r="L176" s="46" t="s">
        <v>12</v>
      </c>
      <c r="M176" s="22" t="s">
        <v>17</v>
      </c>
      <c r="N176" s="22" t="s">
        <v>18</v>
      </c>
      <c r="O176" s="23" t="s">
        <v>13</v>
      </c>
    </row>
    <row r="177" spans="1:15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179</v>
      </c>
      <c r="B179" s="14" t="s">
        <v>264</v>
      </c>
      <c r="C179" s="17" t="s">
        <v>61</v>
      </c>
      <c r="D179" s="26">
        <v>17.22</v>
      </c>
      <c r="E179" s="26">
        <v>11.4</v>
      </c>
      <c r="F179" s="26">
        <v>24.06</v>
      </c>
      <c r="G179" s="26">
        <v>265.12</v>
      </c>
      <c r="H179" s="26">
        <v>7.4999999999999997E-2</v>
      </c>
      <c r="I179" s="26">
        <v>0.45</v>
      </c>
      <c r="J179" s="26">
        <v>7.4999999999999997E-2</v>
      </c>
      <c r="K179" s="26">
        <v>0.51</v>
      </c>
      <c r="L179" s="26">
        <v>163.22999999999999</v>
      </c>
      <c r="M179" s="26">
        <v>219.19499999999999</v>
      </c>
      <c r="N179" s="26">
        <v>25.395</v>
      </c>
      <c r="O179" s="27">
        <v>0.70499999999999996</v>
      </c>
    </row>
    <row r="180" spans="1:15">
      <c r="A180" s="13" t="s">
        <v>164</v>
      </c>
      <c r="B180" s="14" t="s">
        <v>260</v>
      </c>
      <c r="C180" s="17" t="s">
        <v>42</v>
      </c>
      <c r="D180" s="26">
        <v>0.1</v>
      </c>
      <c r="E180" s="26">
        <v>0</v>
      </c>
      <c r="F180" s="26">
        <v>15.2</v>
      </c>
      <c r="G180" s="26">
        <v>61</v>
      </c>
      <c r="H180" s="26">
        <v>0</v>
      </c>
      <c r="I180" s="26">
        <v>2.8</v>
      </c>
      <c r="J180" s="26">
        <v>0</v>
      </c>
      <c r="K180" s="26">
        <v>0</v>
      </c>
      <c r="L180" s="26">
        <v>14.2</v>
      </c>
      <c r="M180" s="26">
        <v>4</v>
      </c>
      <c r="N180" s="26">
        <v>2</v>
      </c>
      <c r="O180" s="27">
        <v>0.4</v>
      </c>
    </row>
    <row r="181" spans="1:15">
      <c r="A181" s="13"/>
      <c r="B181" s="31" t="s">
        <v>50</v>
      </c>
      <c r="C181" s="17"/>
      <c r="D181" s="41">
        <f>SUM(D179:D180)</f>
        <v>17.32</v>
      </c>
      <c r="E181" s="41">
        <f t="shared" ref="E181:O181" si="14">SUM(E179:E180)</f>
        <v>11.4</v>
      </c>
      <c r="F181" s="41">
        <f t="shared" si="14"/>
        <v>39.26</v>
      </c>
      <c r="G181" s="41">
        <f t="shared" si="14"/>
        <v>326.12</v>
      </c>
      <c r="H181" s="41">
        <f t="shared" si="14"/>
        <v>7.4999999999999997E-2</v>
      </c>
      <c r="I181" s="41">
        <f t="shared" si="14"/>
        <v>3.25</v>
      </c>
      <c r="J181" s="41">
        <f t="shared" si="14"/>
        <v>7.4999999999999997E-2</v>
      </c>
      <c r="K181" s="41">
        <f t="shared" si="14"/>
        <v>0.51</v>
      </c>
      <c r="L181" s="41">
        <f t="shared" si="14"/>
        <v>177.42999999999998</v>
      </c>
      <c r="M181" s="41">
        <f t="shared" si="14"/>
        <v>223.19499999999999</v>
      </c>
      <c r="N181" s="41">
        <f t="shared" si="14"/>
        <v>27.395</v>
      </c>
      <c r="O181" s="41">
        <f t="shared" si="14"/>
        <v>1.105</v>
      </c>
    </row>
    <row r="182" spans="1:15">
      <c r="A182" s="13" t="s">
        <v>181</v>
      </c>
      <c r="B182" s="14" t="s">
        <v>182</v>
      </c>
      <c r="C182" s="17" t="s">
        <v>53</v>
      </c>
      <c r="D182" s="26">
        <v>1.86</v>
      </c>
      <c r="E182" s="26">
        <v>1.92</v>
      </c>
      <c r="F182" s="26">
        <v>3.9</v>
      </c>
      <c r="G182" s="26">
        <v>40.18</v>
      </c>
      <c r="H182" s="26">
        <v>6.6000000000000003E-2</v>
      </c>
      <c r="I182" s="26">
        <v>6</v>
      </c>
      <c r="J182" s="26">
        <v>0.03</v>
      </c>
      <c r="K182" s="26">
        <v>0.12</v>
      </c>
      <c r="L182" s="26">
        <v>12</v>
      </c>
      <c r="M182" s="26">
        <v>37.200000000000003</v>
      </c>
      <c r="N182" s="26">
        <v>12.6</v>
      </c>
      <c r="O182" s="27">
        <v>0.42</v>
      </c>
    </row>
    <row r="183" spans="1:15">
      <c r="A183" s="13" t="s">
        <v>183</v>
      </c>
      <c r="B183" s="14" t="s">
        <v>184</v>
      </c>
      <c r="C183" s="17" t="s">
        <v>42</v>
      </c>
      <c r="D183" s="26">
        <v>1.88</v>
      </c>
      <c r="E183" s="26">
        <v>4.38</v>
      </c>
      <c r="F183" s="26">
        <v>13.54</v>
      </c>
      <c r="G183" s="26">
        <v>101.32</v>
      </c>
      <c r="H183" s="26">
        <v>0.1</v>
      </c>
      <c r="I183" s="26">
        <v>13.4</v>
      </c>
      <c r="J183" s="26">
        <v>0</v>
      </c>
      <c r="K183" s="26">
        <v>0.18</v>
      </c>
      <c r="L183" s="26">
        <v>23.12</v>
      </c>
      <c r="M183" s="26">
        <v>46.98</v>
      </c>
      <c r="N183" s="26">
        <v>18.7</v>
      </c>
      <c r="O183" s="27">
        <v>0.8</v>
      </c>
    </row>
    <row r="184" spans="1:15">
      <c r="A184" s="13" t="s">
        <v>185</v>
      </c>
      <c r="B184" s="14" t="s">
        <v>186</v>
      </c>
      <c r="C184" s="17" t="s">
        <v>58</v>
      </c>
      <c r="D184" s="26">
        <v>7.69</v>
      </c>
      <c r="E184" s="26">
        <v>6.66</v>
      </c>
      <c r="F184" s="26">
        <v>16.25</v>
      </c>
      <c r="G184" s="26">
        <v>152.91999999999999</v>
      </c>
      <c r="H184" s="26">
        <v>4.8000000000000001E-2</v>
      </c>
      <c r="I184" s="26">
        <v>0.152</v>
      </c>
      <c r="J184" s="26">
        <v>1.6E-2</v>
      </c>
      <c r="K184" s="26">
        <v>3.2000000000000001E-2</v>
      </c>
      <c r="L184" s="26">
        <v>21.167999999999999</v>
      </c>
      <c r="M184" s="26">
        <v>9.2159999999999993</v>
      </c>
      <c r="N184" s="26">
        <v>0.72799999999999998</v>
      </c>
      <c r="O184" s="27">
        <v>0.44800000000000001</v>
      </c>
    </row>
    <row r="185" spans="1:15">
      <c r="A185" s="13" t="s">
        <v>135</v>
      </c>
      <c r="B185" s="14" t="s">
        <v>136</v>
      </c>
      <c r="C185" s="17" t="s">
        <v>61</v>
      </c>
      <c r="D185" s="26">
        <v>2.96</v>
      </c>
      <c r="E185" s="26">
        <v>6.27</v>
      </c>
      <c r="F185" s="26">
        <v>15.51</v>
      </c>
      <c r="G185" s="26">
        <v>131.79</v>
      </c>
      <c r="H185" s="26">
        <v>0.12</v>
      </c>
      <c r="I185" s="26">
        <v>28.02</v>
      </c>
      <c r="J185" s="26">
        <v>0</v>
      </c>
      <c r="K185" s="26">
        <v>0.12</v>
      </c>
      <c r="L185" s="26">
        <v>52.29</v>
      </c>
      <c r="M185" s="26">
        <v>51.06</v>
      </c>
      <c r="N185" s="26">
        <v>20.52</v>
      </c>
      <c r="O185" s="27">
        <v>1.02</v>
      </c>
    </row>
    <row r="186" spans="1:15">
      <c r="A186" s="13" t="s">
        <v>62</v>
      </c>
      <c r="B186" s="14" t="s">
        <v>259</v>
      </c>
      <c r="C186" s="17" t="s">
        <v>42</v>
      </c>
      <c r="D186" s="26">
        <v>0.5</v>
      </c>
      <c r="E186" s="26">
        <v>0</v>
      </c>
      <c r="F186" s="26">
        <v>27</v>
      </c>
      <c r="G186" s="26">
        <v>110</v>
      </c>
      <c r="H186" s="26">
        <v>0</v>
      </c>
      <c r="I186" s="26">
        <v>0.5</v>
      </c>
      <c r="J186" s="26">
        <v>0</v>
      </c>
      <c r="K186" s="26">
        <v>0</v>
      </c>
      <c r="L186" s="26">
        <v>28</v>
      </c>
      <c r="M186" s="26">
        <v>19</v>
      </c>
      <c r="N186" s="26">
        <v>7</v>
      </c>
      <c r="O186" s="27">
        <v>1.5</v>
      </c>
    </row>
    <row r="187" spans="1:15">
      <c r="A187" s="13" t="s">
        <v>43</v>
      </c>
      <c r="B187" s="14" t="s">
        <v>235</v>
      </c>
      <c r="C187" s="17">
        <v>30</v>
      </c>
      <c r="D187" s="26">
        <v>2.37</v>
      </c>
      <c r="E187" s="26">
        <v>0.3</v>
      </c>
      <c r="F187" s="26">
        <v>14.76</v>
      </c>
      <c r="G187" s="26">
        <v>70.5</v>
      </c>
      <c r="H187" s="26">
        <v>0.06</v>
      </c>
      <c r="I187" s="26">
        <v>0</v>
      </c>
      <c r="J187" s="26">
        <v>0</v>
      </c>
      <c r="K187" s="26">
        <v>0</v>
      </c>
      <c r="L187" s="26">
        <v>6.9</v>
      </c>
      <c r="M187" s="26">
        <v>0</v>
      </c>
      <c r="N187" s="26">
        <v>0</v>
      </c>
      <c r="O187" s="27">
        <v>0.56999999999999995</v>
      </c>
    </row>
    <row r="188" spans="1:15">
      <c r="A188" s="13" t="s">
        <v>64</v>
      </c>
      <c r="B188" s="14" t="s">
        <v>65</v>
      </c>
      <c r="C188" s="17" t="s">
        <v>45</v>
      </c>
      <c r="D188" s="26">
        <v>1.98</v>
      </c>
      <c r="E188" s="26">
        <v>0.36</v>
      </c>
      <c r="F188" s="26">
        <v>10.02</v>
      </c>
      <c r="G188" s="26">
        <v>52.2</v>
      </c>
      <c r="H188" s="26">
        <v>5.3999999999999999E-2</v>
      </c>
      <c r="I188" s="26">
        <v>0</v>
      </c>
      <c r="J188" s="26">
        <v>0</v>
      </c>
      <c r="K188" s="26">
        <v>0.42</v>
      </c>
      <c r="L188" s="26">
        <v>10.5</v>
      </c>
      <c r="M188" s="26">
        <v>47.4</v>
      </c>
      <c r="N188" s="26">
        <v>14.1</v>
      </c>
      <c r="O188" s="27">
        <v>1.17</v>
      </c>
    </row>
    <row r="189" spans="1:15">
      <c r="A189" s="13"/>
      <c r="B189" s="31" t="s">
        <v>66</v>
      </c>
      <c r="C189" s="17"/>
      <c r="D189" s="41">
        <f>SUM(D182:D188)</f>
        <v>19.240000000000002</v>
      </c>
      <c r="E189" s="41">
        <f t="shared" ref="E189:O189" si="15">SUM(E182:E188)</f>
        <v>19.89</v>
      </c>
      <c r="F189" s="41">
        <f t="shared" si="15"/>
        <v>100.97999999999999</v>
      </c>
      <c r="G189" s="41">
        <f t="shared" si="15"/>
        <v>658.91</v>
      </c>
      <c r="H189" s="41">
        <f t="shared" si="15"/>
        <v>0.44800000000000001</v>
      </c>
      <c r="I189" s="41">
        <f t="shared" si="15"/>
        <v>48.072000000000003</v>
      </c>
      <c r="J189" s="41">
        <f t="shared" si="15"/>
        <v>4.5999999999999999E-2</v>
      </c>
      <c r="K189" s="41">
        <f t="shared" si="15"/>
        <v>0.87199999999999989</v>
      </c>
      <c r="L189" s="41">
        <f t="shared" si="15"/>
        <v>153.97800000000001</v>
      </c>
      <c r="M189" s="41">
        <f t="shared" si="15"/>
        <v>210.85600000000002</v>
      </c>
      <c r="N189" s="41">
        <f t="shared" si="15"/>
        <v>73.647999999999996</v>
      </c>
      <c r="O189" s="41">
        <f t="shared" si="15"/>
        <v>5.9279999999999999</v>
      </c>
    </row>
    <row r="190" spans="1:15" ht="25.5">
      <c r="A190" s="13" t="s">
        <v>67</v>
      </c>
      <c r="B190" s="14" t="s">
        <v>251</v>
      </c>
      <c r="C190" s="17" t="s">
        <v>42</v>
      </c>
      <c r="D190" s="26">
        <v>1.4</v>
      </c>
      <c r="E190" s="26">
        <v>0</v>
      </c>
      <c r="F190" s="26">
        <v>29</v>
      </c>
      <c r="G190" s="26">
        <v>122</v>
      </c>
      <c r="H190" s="26">
        <v>0</v>
      </c>
      <c r="I190" s="26">
        <v>0</v>
      </c>
      <c r="J190" s="26">
        <v>0</v>
      </c>
      <c r="K190" s="26">
        <v>0</v>
      </c>
      <c r="L190" s="26">
        <v>1</v>
      </c>
      <c r="M190" s="26">
        <v>0</v>
      </c>
      <c r="N190" s="26">
        <v>0</v>
      </c>
      <c r="O190" s="27">
        <v>0.1</v>
      </c>
    </row>
    <row r="191" spans="1:15">
      <c r="A191" s="13" t="s">
        <v>187</v>
      </c>
      <c r="B191" s="14" t="s">
        <v>265</v>
      </c>
      <c r="C191" s="17" t="s">
        <v>53</v>
      </c>
      <c r="D191" s="26">
        <v>3.55</v>
      </c>
      <c r="E191" s="26">
        <v>2.38</v>
      </c>
      <c r="F191" s="26">
        <v>21.46</v>
      </c>
      <c r="G191" s="26">
        <v>120.99</v>
      </c>
      <c r="H191" s="26">
        <v>5.3999999999999999E-2</v>
      </c>
      <c r="I191" s="26">
        <v>0</v>
      </c>
      <c r="J191" s="26">
        <v>6.0000000000000001E-3</v>
      </c>
      <c r="K191" s="26">
        <v>0.45</v>
      </c>
      <c r="L191" s="26">
        <v>7.77</v>
      </c>
      <c r="M191" s="26">
        <v>33.054000000000002</v>
      </c>
      <c r="N191" s="26">
        <v>5.4119999999999999</v>
      </c>
      <c r="O191" s="27">
        <v>0.44400000000000001</v>
      </c>
    </row>
    <row r="192" spans="1:15" ht="13.5" thickBot="1">
      <c r="A192" s="15"/>
      <c r="B192" s="16" t="s">
        <v>71</v>
      </c>
      <c r="C192" s="18"/>
      <c r="D192" s="28">
        <v>41.509999999999991</v>
      </c>
      <c r="E192" s="28">
        <v>33.67</v>
      </c>
      <c r="F192" s="28">
        <v>190.70000000000002</v>
      </c>
      <c r="G192" s="28">
        <v>1228.02</v>
      </c>
      <c r="H192" s="28">
        <v>0.57700000000000007</v>
      </c>
      <c r="I192" s="28">
        <v>51.322000000000003</v>
      </c>
      <c r="J192" s="28">
        <v>0.127</v>
      </c>
      <c r="K192" s="28">
        <v>1.8320000000000001</v>
      </c>
      <c r="L192" s="28">
        <v>340.17799999999994</v>
      </c>
      <c r="M192" s="28">
        <v>467.10500000000002</v>
      </c>
      <c r="N192" s="28">
        <v>106.455</v>
      </c>
      <c r="O192" s="29">
        <v>7.577</v>
      </c>
    </row>
    <row r="193" spans="1:15" ht="60.75" customHeight="1">
      <c r="A193" s="6"/>
      <c r="B193" s="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45" t="s">
        <v>0</v>
      </c>
      <c r="B194" s="1" t="s">
        <v>170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>
      <c r="A195" s="45" t="s">
        <v>22</v>
      </c>
      <c r="B195" s="7" t="s">
        <v>23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>
      <c r="A196" s="93" t="s">
        <v>19</v>
      </c>
      <c r="B196" s="95" t="s">
        <v>21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ht="13.5" thickBot="1">
      <c r="A197" s="94"/>
      <c r="B197" s="96"/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>
      <c r="A198" s="97" t="s">
        <v>1</v>
      </c>
      <c r="B198" s="99" t="s">
        <v>2</v>
      </c>
      <c r="C198" s="101" t="s">
        <v>14</v>
      </c>
      <c r="D198" s="103" t="s">
        <v>7</v>
      </c>
      <c r="E198" s="103"/>
      <c r="F198" s="103"/>
      <c r="G198" s="103" t="s">
        <v>3</v>
      </c>
      <c r="H198" s="103" t="s">
        <v>4</v>
      </c>
      <c r="I198" s="103"/>
      <c r="J198" s="103"/>
      <c r="K198" s="103"/>
      <c r="L198" s="90" t="s">
        <v>5</v>
      </c>
      <c r="M198" s="91"/>
      <c r="N198" s="91"/>
      <c r="O198" s="92"/>
    </row>
    <row r="199" spans="1:15" ht="26.25" thickBot="1">
      <c r="A199" s="98"/>
      <c r="B199" s="100"/>
      <c r="C199" s="102"/>
      <c r="D199" s="46" t="s">
        <v>8</v>
      </c>
      <c r="E199" s="46" t="s">
        <v>6</v>
      </c>
      <c r="F199" s="46" t="s">
        <v>9</v>
      </c>
      <c r="G199" s="104"/>
      <c r="H199" s="46" t="s">
        <v>10</v>
      </c>
      <c r="I199" s="46" t="s">
        <v>11</v>
      </c>
      <c r="J199" s="46" t="s">
        <v>15</v>
      </c>
      <c r="K199" s="46" t="s">
        <v>16</v>
      </c>
      <c r="L199" s="46" t="s">
        <v>12</v>
      </c>
      <c r="M199" s="22" t="s">
        <v>17</v>
      </c>
      <c r="N199" s="22" t="s">
        <v>18</v>
      </c>
      <c r="O199" s="23" t="s">
        <v>13</v>
      </c>
    </row>
    <row r="200" spans="1:15">
      <c r="A200" s="10" t="s">
        <v>24</v>
      </c>
      <c r="B200" s="11" t="s">
        <v>25</v>
      </c>
      <c r="C200" s="12" t="s">
        <v>26</v>
      </c>
      <c r="D200" s="24" t="s">
        <v>27</v>
      </c>
      <c r="E200" s="24" t="s">
        <v>28</v>
      </c>
      <c r="F200" s="24" t="s">
        <v>29</v>
      </c>
      <c r="G200" s="24" t="s">
        <v>30</v>
      </c>
      <c r="H200" s="24" t="s">
        <v>31</v>
      </c>
      <c r="I200" s="24" t="s">
        <v>32</v>
      </c>
      <c r="J200" s="24" t="s">
        <v>33</v>
      </c>
      <c r="K200" s="24" t="s">
        <v>34</v>
      </c>
      <c r="L200" s="24" t="s">
        <v>35</v>
      </c>
      <c r="M200" s="24" t="s">
        <v>36</v>
      </c>
      <c r="N200" s="24" t="s">
        <v>37</v>
      </c>
      <c r="O200" s="25" t="s">
        <v>38</v>
      </c>
    </row>
    <row r="201" spans="1:15">
      <c r="A201" s="13"/>
      <c r="B201" s="31" t="s">
        <v>39</v>
      </c>
      <c r="C201" s="17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7"/>
    </row>
    <row r="202" spans="1:15">
      <c r="A202" s="13" t="s">
        <v>127</v>
      </c>
      <c r="B202" s="14" t="s">
        <v>128</v>
      </c>
      <c r="C202" s="17" t="s">
        <v>61</v>
      </c>
      <c r="D202" s="26">
        <v>8.33</v>
      </c>
      <c r="E202" s="26">
        <v>12</v>
      </c>
      <c r="F202" s="26">
        <v>37.76</v>
      </c>
      <c r="G202" s="26">
        <v>291.87</v>
      </c>
      <c r="H202" s="26">
        <v>0.09</v>
      </c>
      <c r="I202" s="26">
        <v>0.24</v>
      </c>
      <c r="J202" s="26">
        <v>0.03</v>
      </c>
      <c r="K202" s="26">
        <v>0.03</v>
      </c>
      <c r="L202" s="26">
        <v>123.54</v>
      </c>
      <c r="M202" s="26">
        <v>47.865000000000002</v>
      </c>
      <c r="N202" s="26">
        <v>8.0549999999999997</v>
      </c>
      <c r="O202" s="27">
        <v>1.29</v>
      </c>
    </row>
    <row r="203" spans="1:15">
      <c r="A203" s="13" t="s">
        <v>48</v>
      </c>
      <c r="B203" s="14" t="s">
        <v>250</v>
      </c>
      <c r="C203" s="17" t="s">
        <v>42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50</v>
      </c>
      <c r="C204" s="17"/>
      <c r="D204" s="41">
        <f>SUM(D202:D203)</f>
        <v>8.43</v>
      </c>
      <c r="E204" s="41">
        <f t="shared" ref="E204:O204" si="16">SUM(E202:E203)</f>
        <v>12</v>
      </c>
      <c r="F204" s="41">
        <f t="shared" si="16"/>
        <v>52.76</v>
      </c>
      <c r="G204" s="41">
        <f t="shared" si="16"/>
        <v>351.87</v>
      </c>
      <c r="H204" s="41">
        <f t="shared" si="16"/>
        <v>0.09</v>
      </c>
      <c r="I204" s="41">
        <f t="shared" si="16"/>
        <v>0.24</v>
      </c>
      <c r="J204" s="41">
        <f t="shared" si="16"/>
        <v>0.03</v>
      </c>
      <c r="K204" s="41">
        <f t="shared" si="16"/>
        <v>0.03</v>
      </c>
      <c r="L204" s="41">
        <f t="shared" si="16"/>
        <v>134.54000000000002</v>
      </c>
      <c r="M204" s="41">
        <f t="shared" si="16"/>
        <v>50.865000000000002</v>
      </c>
      <c r="N204" s="41">
        <f t="shared" si="16"/>
        <v>9.0549999999999997</v>
      </c>
      <c r="O204" s="41">
        <f t="shared" si="16"/>
        <v>1.59</v>
      </c>
    </row>
    <row r="205" spans="1:15">
      <c r="A205" s="13" t="s">
        <v>129</v>
      </c>
      <c r="B205" s="14" t="s">
        <v>130</v>
      </c>
      <c r="C205" s="17" t="s">
        <v>53</v>
      </c>
      <c r="D205" s="26">
        <v>0.7</v>
      </c>
      <c r="E205" s="26">
        <v>0.06</v>
      </c>
      <c r="F205" s="26">
        <v>3.4</v>
      </c>
      <c r="G205" s="26">
        <v>17</v>
      </c>
      <c r="H205" s="26">
        <v>0.03</v>
      </c>
      <c r="I205" s="26">
        <v>0.61199999999999999</v>
      </c>
      <c r="J205" s="26">
        <v>0</v>
      </c>
      <c r="K205" s="26">
        <v>0</v>
      </c>
      <c r="L205" s="26">
        <v>14.7</v>
      </c>
      <c r="M205" s="26">
        <v>0</v>
      </c>
      <c r="N205" s="26">
        <v>20.687999999999999</v>
      </c>
      <c r="O205" s="27">
        <v>0.378</v>
      </c>
    </row>
    <row r="206" spans="1:15" ht="25.5">
      <c r="A206" s="13" t="s">
        <v>190</v>
      </c>
      <c r="B206" s="14" t="s">
        <v>191</v>
      </c>
      <c r="C206" s="17" t="s">
        <v>42</v>
      </c>
      <c r="D206" s="26">
        <v>2.12</v>
      </c>
      <c r="E206" s="26">
        <v>4.4400000000000004</v>
      </c>
      <c r="F206" s="26">
        <v>7.38</v>
      </c>
      <c r="G206" s="26">
        <v>78.58</v>
      </c>
      <c r="H206" s="26">
        <v>0.06</v>
      </c>
      <c r="I206" s="26">
        <v>24.34</v>
      </c>
      <c r="J206" s="26">
        <v>0</v>
      </c>
      <c r="K206" s="26">
        <v>0.1</v>
      </c>
      <c r="L206" s="26">
        <v>38.24</v>
      </c>
      <c r="M206" s="26">
        <v>38.44</v>
      </c>
      <c r="N206" s="26">
        <v>16.920000000000002</v>
      </c>
      <c r="O206" s="27">
        <v>0.68</v>
      </c>
    </row>
    <row r="207" spans="1:15">
      <c r="A207" s="13" t="s">
        <v>192</v>
      </c>
      <c r="B207" s="14" t="s">
        <v>193</v>
      </c>
      <c r="C207" s="17" t="s">
        <v>58</v>
      </c>
      <c r="D207" s="26">
        <v>10.32</v>
      </c>
      <c r="E207" s="26">
        <v>3.98</v>
      </c>
      <c r="F207" s="26">
        <v>9.1</v>
      </c>
      <c r="G207" s="26">
        <v>111.13</v>
      </c>
      <c r="H207" s="26">
        <v>6.4000000000000001E-2</v>
      </c>
      <c r="I207" s="26">
        <v>0.76800000000000002</v>
      </c>
      <c r="J207" s="26">
        <v>2.4E-2</v>
      </c>
      <c r="K207" s="26">
        <v>7.1999999999999995E-2</v>
      </c>
      <c r="L207" s="26">
        <v>29.128</v>
      </c>
      <c r="M207" s="26">
        <v>60.591999999999999</v>
      </c>
      <c r="N207" s="26">
        <v>30.68</v>
      </c>
      <c r="O207" s="27">
        <v>0.82399999999999995</v>
      </c>
    </row>
    <row r="208" spans="1:15">
      <c r="A208" s="13" t="s">
        <v>194</v>
      </c>
      <c r="B208" s="14" t="s">
        <v>195</v>
      </c>
      <c r="C208" s="17" t="s">
        <v>61</v>
      </c>
      <c r="D208" s="26">
        <v>7.61</v>
      </c>
      <c r="E208" s="26">
        <v>3.42</v>
      </c>
      <c r="F208" s="26">
        <v>42.02</v>
      </c>
      <c r="G208" s="26">
        <v>218.52</v>
      </c>
      <c r="H208" s="26">
        <v>0.12</v>
      </c>
      <c r="I208" s="26">
        <v>0</v>
      </c>
      <c r="J208" s="26">
        <v>0</v>
      </c>
      <c r="K208" s="26">
        <v>3.57</v>
      </c>
      <c r="L208" s="26">
        <v>154.66499999999999</v>
      </c>
      <c r="M208" s="26">
        <v>148.5</v>
      </c>
      <c r="N208" s="26">
        <v>30.78</v>
      </c>
      <c r="O208" s="27">
        <v>1.2</v>
      </c>
    </row>
    <row r="209" spans="1:15">
      <c r="A209" s="13" t="s">
        <v>102</v>
      </c>
      <c r="B209" s="14" t="s">
        <v>255</v>
      </c>
      <c r="C209" s="17" t="s">
        <v>42</v>
      </c>
      <c r="D209" s="26">
        <v>0.7</v>
      </c>
      <c r="E209" s="26">
        <v>0.3</v>
      </c>
      <c r="F209" s="26">
        <v>22.8</v>
      </c>
      <c r="G209" s="26">
        <v>97</v>
      </c>
      <c r="H209" s="26">
        <v>0</v>
      </c>
      <c r="I209" s="26">
        <v>70</v>
      </c>
      <c r="J209" s="26">
        <v>0</v>
      </c>
      <c r="K209" s="26">
        <v>0</v>
      </c>
      <c r="L209" s="26">
        <v>12</v>
      </c>
      <c r="M209" s="26">
        <v>3</v>
      </c>
      <c r="N209" s="26">
        <v>3</v>
      </c>
      <c r="O209" s="27">
        <v>1.5</v>
      </c>
    </row>
    <row r="210" spans="1:15">
      <c r="A210" s="13" t="s">
        <v>43</v>
      </c>
      <c r="B210" s="14" t="s">
        <v>235</v>
      </c>
      <c r="C210" s="17">
        <v>30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64</v>
      </c>
      <c r="B211" s="14" t="s">
        <v>65</v>
      </c>
      <c r="C211" s="17" t="s">
        <v>45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66</v>
      </c>
      <c r="C212" s="17"/>
      <c r="D212" s="41">
        <f>SUM(D205:D211)</f>
        <v>25.8</v>
      </c>
      <c r="E212" s="41">
        <f t="shared" ref="E212:O212" si="17">SUM(E205:E211)</f>
        <v>12.860000000000001</v>
      </c>
      <c r="F212" s="41">
        <f t="shared" si="17"/>
        <v>109.48</v>
      </c>
      <c r="G212" s="41">
        <f t="shared" si="17"/>
        <v>644.93000000000006</v>
      </c>
      <c r="H212" s="41">
        <f t="shared" si="17"/>
        <v>0.38800000000000001</v>
      </c>
      <c r="I212" s="41">
        <f t="shared" si="17"/>
        <v>95.72</v>
      </c>
      <c r="J212" s="41">
        <f t="shared" si="17"/>
        <v>2.4E-2</v>
      </c>
      <c r="K212" s="41">
        <f t="shared" si="17"/>
        <v>4.1619999999999999</v>
      </c>
      <c r="L212" s="41">
        <f t="shared" si="17"/>
        <v>266.13300000000004</v>
      </c>
      <c r="M212" s="41">
        <f t="shared" si="17"/>
        <v>297.93199999999996</v>
      </c>
      <c r="N212" s="41">
        <f t="shared" si="17"/>
        <v>116.16800000000001</v>
      </c>
      <c r="O212" s="41">
        <f t="shared" si="17"/>
        <v>6.3220000000000001</v>
      </c>
    </row>
    <row r="213" spans="1:15">
      <c r="A213" s="13" t="s">
        <v>121</v>
      </c>
      <c r="B213" s="14" t="s">
        <v>266</v>
      </c>
      <c r="C213" s="17" t="s">
        <v>42</v>
      </c>
      <c r="D213" s="26">
        <v>1.4</v>
      </c>
      <c r="E213" s="26">
        <v>0.2</v>
      </c>
      <c r="F213" s="26">
        <v>26.4</v>
      </c>
      <c r="G213" s="26">
        <v>120</v>
      </c>
      <c r="H213" s="26">
        <v>0.08</v>
      </c>
      <c r="I213" s="26">
        <v>80</v>
      </c>
      <c r="J213" s="26">
        <v>0.02</v>
      </c>
      <c r="K213" s="26">
        <v>0.4</v>
      </c>
      <c r="L213" s="26">
        <v>36</v>
      </c>
      <c r="M213" s="26">
        <v>26</v>
      </c>
      <c r="N213" s="26">
        <v>22</v>
      </c>
      <c r="O213" s="27">
        <v>0.6</v>
      </c>
    </row>
    <row r="214" spans="1:15">
      <c r="A214" s="13" t="s">
        <v>196</v>
      </c>
      <c r="B214" s="14" t="s">
        <v>267</v>
      </c>
      <c r="C214" s="17" t="s">
        <v>53</v>
      </c>
      <c r="D214" s="26">
        <v>5.0199999999999996</v>
      </c>
      <c r="E214" s="26">
        <v>8.86</v>
      </c>
      <c r="F214" s="26">
        <v>34.61</v>
      </c>
      <c r="G214" s="26">
        <v>236.85</v>
      </c>
      <c r="H214" s="26">
        <v>0.108</v>
      </c>
      <c r="I214" s="26">
        <v>0.192</v>
      </c>
      <c r="J214" s="26">
        <v>0</v>
      </c>
      <c r="K214" s="26">
        <v>0.70799999999999996</v>
      </c>
      <c r="L214" s="26">
        <v>30.492000000000001</v>
      </c>
      <c r="M214" s="26">
        <v>48.51</v>
      </c>
      <c r="N214" s="26">
        <v>17.334</v>
      </c>
      <c r="O214" s="27">
        <v>0.90600000000000003</v>
      </c>
    </row>
    <row r="215" spans="1:15" ht="13.5" thickBot="1">
      <c r="A215" s="15"/>
      <c r="B215" s="16" t="s">
        <v>71</v>
      </c>
      <c r="C215" s="18"/>
      <c r="D215" s="28">
        <v>40.649999999999991</v>
      </c>
      <c r="E215" s="28">
        <v>33.92</v>
      </c>
      <c r="F215" s="28">
        <v>223.25</v>
      </c>
      <c r="G215" s="28">
        <v>1353.6499999999999</v>
      </c>
      <c r="H215" s="28">
        <v>0.66599999999999993</v>
      </c>
      <c r="I215" s="28">
        <v>176.15200000000002</v>
      </c>
      <c r="J215" s="28">
        <v>7.3999999999999996E-2</v>
      </c>
      <c r="K215" s="28">
        <v>5.3000000000000007</v>
      </c>
      <c r="L215" s="28">
        <v>467.16500000000002</v>
      </c>
      <c r="M215" s="28">
        <v>423.30699999999996</v>
      </c>
      <c r="N215" s="28">
        <v>164.55699999999999</v>
      </c>
      <c r="O215" s="29">
        <v>9.418000000000001</v>
      </c>
    </row>
    <row r="216" spans="1:15">
      <c r="A216" s="6"/>
      <c r="B216" s="1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>
      <c r="A217" s="45" t="s">
        <v>0</v>
      </c>
      <c r="B217" s="1" t="s">
        <v>178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45" t="s">
        <v>22</v>
      </c>
      <c r="B218" s="7" t="s">
        <v>23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>
      <c r="A219" s="93" t="s">
        <v>19</v>
      </c>
      <c r="B219" s="95" t="s">
        <v>21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ht="13.5" thickBot="1">
      <c r="A220" s="94"/>
      <c r="B220" s="96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>
      <c r="A221" s="97" t="s">
        <v>1</v>
      </c>
      <c r="B221" s="99" t="s">
        <v>2</v>
      </c>
      <c r="C221" s="101" t="s">
        <v>14</v>
      </c>
      <c r="D221" s="103" t="s">
        <v>7</v>
      </c>
      <c r="E221" s="103"/>
      <c r="F221" s="103"/>
      <c r="G221" s="103" t="s">
        <v>3</v>
      </c>
      <c r="H221" s="103" t="s">
        <v>4</v>
      </c>
      <c r="I221" s="103"/>
      <c r="J221" s="103"/>
      <c r="K221" s="103"/>
      <c r="L221" s="90" t="s">
        <v>5</v>
      </c>
      <c r="M221" s="91"/>
      <c r="N221" s="91"/>
      <c r="O221" s="92"/>
    </row>
    <row r="222" spans="1:15" ht="26.25" thickBot="1">
      <c r="A222" s="98"/>
      <c r="B222" s="100"/>
      <c r="C222" s="102"/>
      <c r="D222" s="46" t="s">
        <v>8</v>
      </c>
      <c r="E222" s="46" t="s">
        <v>6</v>
      </c>
      <c r="F222" s="46" t="s">
        <v>9</v>
      </c>
      <c r="G222" s="104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>
      <c r="A223" s="10" t="s">
        <v>24</v>
      </c>
      <c r="B223" s="11" t="s">
        <v>25</v>
      </c>
      <c r="C223" s="12" t="s">
        <v>26</v>
      </c>
      <c r="D223" s="24" t="s">
        <v>27</v>
      </c>
      <c r="E223" s="24" t="s">
        <v>28</v>
      </c>
      <c r="F223" s="24" t="s">
        <v>29</v>
      </c>
      <c r="G223" s="24" t="s">
        <v>30</v>
      </c>
      <c r="H223" s="24" t="s">
        <v>31</v>
      </c>
      <c r="I223" s="24" t="s">
        <v>32</v>
      </c>
      <c r="J223" s="24" t="s">
        <v>33</v>
      </c>
      <c r="K223" s="24" t="s">
        <v>34</v>
      </c>
      <c r="L223" s="24" t="s">
        <v>35</v>
      </c>
      <c r="M223" s="24" t="s">
        <v>36</v>
      </c>
      <c r="N223" s="24" t="s">
        <v>37</v>
      </c>
      <c r="O223" s="25" t="s">
        <v>38</v>
      </c>
    </row>
    <row r="224" spans="1:15">
      <c r="A224" s="13"/>
      <c r="B224" s="31" t="s">
        <v>39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 ht="25.5">
      <c r="A225" s="13" t="s">
        <v>140</v>
      </c>
      <c r="B225" s="14" t="s">
        <v>253</v>
      </c>
      <c r="C225" s="17" t="s">
        <v>42</v>
      </c>
      <c r="D225" s="26">
        <v>7.16</v>
      </c>
      <c r="E225" s="26">
        <v>9.4</v>
      </c>
      <c r="F225" s="26">
        <v>28.8</v>
      </c>
      <c r="G225" s="26">
        <v>291.89999999999998</v>
      </c>
      <c r="H225" s="26">
        <v>0.16</v>
      </c>
      <c r="I225" s="26">
        <v>1.54</v>
      </c>
      <c r="J225" s="26">
        <v>0.06</v>
      </c>
      <c r="K225" s="26">
        <v>0.54</v>
      </c>
      <c r="L225" s="26">
        <v>156.80000000000001</v>
      </c>
      <c r="M225" s="26">
        <v>206</v>
      </c>
      <c r="N225" s="26">
        <v>55.6</v>
      </c>
      <c r="O225" s="27">
        <v>1.24</v>
      </c>
    </row>
    <row r="226" spans="1:15">
      <c r="A226" s="13" t="s">
        <v>43</v>
      </c>
      <c r="B226" s="14" t="s">
        <v>235</v>
      </c>
      <c r="C226" s="17">
        <v>30</v>
      </c>
      <c r="D226" s="26">
        <v>2.37</v>
      </c>
      <c r="E226" s="26">
        <v>0.3</v>
      </c>
      <c r="F226" s="26">
        <v>14.76</v>
      </c>
      <c r="G226" s="26">
        <v>70.5</v>
      </c>
      <c r="H226" s="26">
        <v>0.06</v>
      </c>
      <c r="I226" s="26">
        <v>0</v>
      </c>
      <c r="J226" s="26">
        <v>0</v>
      </c>
      <c r="K226" s="26">
        <v>0</v>
      </c>
      <c r="L226" s="26">
        <v>6.9</v>
      </c>
      <c r="M226" s="26">
        <v>0</v>
      </c>
      <c r="N226" s="26">
        <v>0</v>
      </c>
      <c r="O226" s="27">
        <v>0.56999999999999995</v>
      </c>
    </row>
    <row r="227" spans="1:15">
      <c r="A227" s="13" t="s">
        <v>142</v>
      </c>
      <c r="B227" s="14" t="s">
        <v>254</v>
      </c>
      <c r="C227" s="17" t="s">
        <v>42</v>
      </c>
      <c r="D227" s="26">
        <v>1.5</v>
      </c>
      <c r="E227" s="26">
        <v>1.3</v>
      </c>
      <c r="F227" s="26">
        <v>15.9</v>
      </c>
      <c r="G227" s="26">
        <v>81</v>
      </c>
      <c r="H227" s="26">
        <v>0.04</v>
      </c>
      <c r="I227" s="26">
        <v>1.3</v>
      </c>
      <c r="J227" s="26">
        <v>0</v>
      </c>
      <c r="K227" s="26">
        <v>0</v>
      </c>
      <c r="L227" s="26">
        <v>127</v>
      </c>
      <c r="M227" s="26">
        <v>127</v>
      </c>
      <c r="N227" s="26">
        <v>15</v>
      </c>
      <c r="O227" s="27">
        <v>0.4</v>
      </c>
    </row>
    <row r="228" spans="1:15">
      <c r="A228" s="13"/>
      <c r="B228" s="31" t="s">
        <v>50</v>
      </c>
      <c r="C228" s="17"/>
      <c r="D228" s="41">
        <f>SUM(D225:D227)</f>
        <v>11.030000000000001</v>
      </c>
      <c r="E228" s="41">
        <f t="shared" ref="E228:O228" si="18">SUM(E225:E227)</f>
        <v>11.000000000000002</v>
      </c>
      <c r="F228" s="41">
        <f t="shared" si="18"/>
        <v>59.46</v>
      </c>
      <c r="G228" s="41">
        <f t="shared" si="18"/>
        <v>443.4</v>
      </c>
      <c r="H228" s="41">
        <f t="shared" si="18"/>
        <v>0.26</v>
      </c>
      <c r="I228" s="41">
        <f t="shared" si="18"/>
        <v>2.84</v>
      </c>
      <c r="J228" s="41">
        <f t="shared" si="18"/>
        <v>0.06</v>
      </c>
      <c r="K228" s="41">
        <f t="shared" si="18"/>
        <v>0.54</v>
      </c>
      <c r="L228" s="41">
        <f t="shared" si="18"/>
        <v>290.70000000000005</v>
      </c>
      <c r="M228" s="41">
        <f t="shared" si="18"/>
        <v>333</v>
      </c>
      <c r="N228" s="41">
        <f t="shared" si="18"/>
        <v>70.599999999999994</v>
      </c>
      <c r="O228" s="41">
        <f t="shared" si="18"/>
        <v>2.21</v>
      </c>
    </row>
    <row r="229" spans="1:15">
      <c r="A229" s="13" t="s">
        <v>113</v>
      </c>
      <c r="B229" s="14" t="s">
        <v>114</v>
      </c>
      <c r="C229" s="17" t="s">
        <v>53</v>
      </c>
      <c r="D229" s="26">
        <v>0.8</v>
      </c>
      <c r="E229" s="26">
        <v>0.1</v>
      </c>
      <c r="F229" s="26">
        <v>4.3</v>
      </c>
      <c r="G229" s="26">
        <v>21</v>
      </c>
      <c r="H229" s="26">
        <v>1.2E-2</v>
      </c>
      <c r="I229" s="26">
        <v>1.218</v>
      </c>
      <c r="J229" s="26">
        <v>0</v>
      </c>
      <c r="K229" s="26">
        <v>0</v>
      </c>
      <c r="L229" s="26">
        <v>20.309999999999999</v>
      </c>
      <c r="M229" s="26">
        <v>0</v>
      </c>
      <c r="N229" s="26">
        <v>12.077999999999999</v>
      </c>
      <c r="O229" s="27">
        <v>0.76800000000000002</v>
      </c>
    </row>
    <row r="230" spans="1:15">
      <c r="A230" s="13" t="s">
        <v>144</v>
      </c>
      <c r="B230" s="14" t="s">
        <v>145</v>
      </c>
      <c r="C230" s="17" t="s">
        <v>42</v>
      </c>
      <c r="D230" s="26">
        <v>1.9</v>
      </c>
      <c r="E230" s="26">
        <v>2.12</v>
      </c>
      <c r="F230" s="26">
        <v>12.04</v>
      </c>
      <c r="G230" s="26">
        <v>75.5</v>
      </c>
      <c r="H230" s="26">
        <v>0.08</v>
      </c>
      <c r="I230" s="26">
        <v>9.24</v>
      </c>
      <c r="J230" s="26">
        <v>0</v>
      </c>
      <c r="K230" s="26">
        <v>0.06</v>
      </c>
      <c r="L230" s="26">
        <v>18.239999999999998</v>
      </c>
      <c r="M230" s="26">
        <v>31.36</v>
      </c>
      <c r="N230" s="26">
        <v>12.16</v>
      </c>
      <c r="O230" s="27">
        <v>0.62</v>
      </c>
    </row>
    <row r="231" spans="1:15">
      <c r="A231" s="13" t="s">
        <v>199</v>
      </c>
      <c r="B231" s="14" t="s">
        <v>200</v>
      </c>
      <c r="C231" s="17" t="s">
        <v>58</v>
      </c>
      <c r="D231" s="26">
        <v>13.84</v>
      </c>
      <c r="E231" s="26">
        <v>29.36</v>
      </c>
      <c r="F231" s="26">
        <v>9.44</v>
      </c>
      <c r="G231" s="26">
        <v>177.6</v>
      </c>
      <c r="H231" s="26">
        <v>0.2</v>
      </c>
      <c r="I231" s="26">
        <v>5.76</v>
      </c>
      <c r="J231" s="26">
        <v>5.52</v>
      </c>
      <c r="K231" s="26">
        <v>0.96</v>
      </c>
      <c r="L231" s="26">
        <v>17.600000000000001</v>
      </c>
      <c r="M231" s="26">
        <v>213.6</v>
      </c>
      <c r="N231" s="26">
        <v>16.8</v>
      </c>
      <c r="O231" s="27">
        <v>4.16</v>
      </c>
    </row>
    <row r="232" spans="1:15">
      <c r="A232" s="13" t="s">
        <v>201</v>
      </c>
      <c r="B232" s="14" t="s">
        <v>202</v>
      </c>
      <c r="C232" s="17" t="s">
        <v>61</v>
      </c>
      <c r="D232" s="26">
        <v>4.71</v>
      </c>
      <c r="E232" s="26">
        <v>3.32</v>
      </c>
      <c r="F232" s="26">
        <v>16.989999999999998</v>
      </c>
      <c r="G232" s="26">
        <v>182.81</v>
      </c>
      <c r="H232" s="26">
        <v>0.06</v>
      </c>
      <c r="I232" s="26">
        <v>0</v>
      </c>
      <c r="J232" s="26">
        <v>0</v>
      </c>
      <c r="K232" s="26">
        <v>0.55500000000000005</v>
      </c>
      <c r="L232" s="26">
        <v>25.68</v>
      </c>
      <c r="M232" s="26">
        <v>161.34</v>
      </c>
      <c r="N232" s="26">
        <v>21.18</v>
      </c>
      <c r="O232" s="27">
        <v>0.91500000000000004</v>
      </c>
    </row>
    <row r="233" spans="1:15">
      <c r="A233" s="13" t="s">
        <v>85</v>
      </c>
      <c r="B233" s="14" t="s">
        <v>262</v>
      </c>
      <c r="C233" s="17" t="s">
        <v>42</v>
      </c>
      <c r="D233" s="26">
        <v>0.3</v>
      </c>
      <c r="E233" s="26">
        <v>0.2</v>
      </c>
      <c r="F233" s="26">
        <v>20.2</v>
      </c>
      <c r="G233" s="26">
        <v>81</v>
      </c>
      <c r="H233" s="26">
        <v>0.04</v>
      </c>
      <c r="I233" s="26">
        <v>1.48</v>
      </c>
      <c r="J233" s="26">
        <v>0.22</v>
      </c>
      <c r="K233" s="26">
        <v>2.04</v>
      </c>
      <c r="L233" s="26">
        <v>68.739999999999995</v>
      </c>
      <c r="M233" s="26">
        <v>54.02</v>
      </c>
      <c r="N233" s="26">
        <v>40.86</v>
      </c>
      <c r="O233" s="27">
        <v>1.24</v>
      </c>
    </row>
    <row r="234" spans="1:15">
      <c r="A234" s="13" t="s">
        <v>43</v>
      </c>
      <c r="B234" s="14" t="s">
        <v>235</v>
      </c>
      <c r="C234" s="17">
        <v>30</v>
      </c>
      <c r="D234" s="26">
        <v>2.37</v>
      </c>
      <c r="E234" s="26">
        <v>0.3</v>
      </c>
      <c r="F234" s="26">
        <v>14.76</v>
      </c>
      <c r="G234" s="26">
        <v>70.5</v>
      </c>
      <c r="H234" s="26">
        <v>0.06</v>
      </c>
      <c r="I234" s="26">
        <v>0</v>
      </c>
      <c r="J234" s="26">
        <v>0</v>
      </c>
      <c r="K234" s="26">
        <v>0</v>
      </c>
      <c r="L234" s="26">
        <v>6.9</v>
      </c>
      <c r="M234" s="26">
        <v>0</v>
      </c>
      <c r="N234" s="26">
        <v>0</v>
      </c>
      <c r="O234" s="27">
        <v>0.56999999999999995</v>
      </c>
    </row>
    <row r="235" spans="1:15">
      <c r="A235" s="13" t="s">
        <v>64</v>
      </c>
      <c r="B235" s="14" t="s">
        <v>65</v>
      </c>
      <c r="C235" s="17" t="s">
        <v>45</v>
      </c>
      <c r="D235" s="26">
        <v>1.98</v>
      </c>
      <c r="E235" s="26">
        <v>0.36</v>
      </c>
      <c r="F235" s="26">
        <v>10.02</v>
      </c>
      <c r="G235" s="26">
        <v>52.2</v>
      </c>
      <c r="H235" s="26">
        <v>5.3999999999999999E-2</v>
      </c>
      <c r="I235" s="26">
        <v>0</v>
      </c>
      <c r="J235" s="26">
        <v>0</v>
      </c>
      <c r="K235" s="26">
        <v>0.42</v>
      </c>
      <c r="L235" s="26">
        <v>10.5</v>
      </c>
      <c r="M235" s="26">
        <v>47.4</v>
      </c>
      <c r="N235" s="26">
        <v>14.1</v>
      </c>
      <c r="O235" s="27">
        <v>1.17</v>
      </c>
    </row>
    <row r="236" spans="1:15" ht="13.5" thickBot="1">
      <c r="A236" s="15"/>
      <c r="B236" s="16" t="s">
        <v>71</v>
      </c>
      <c r="C236" s="18"/>
      <c r="D236" s="28">
        <v>36.809999999999995</v>
      </c>
      <c r="E236" s="28">
        <v>27.33</v>
      </c>
      <c r="F236" s="28">
        <v>147.87</v>
      </c>
      <c r="G236" s="28">
        <v>1112.1100000000001</v>
      </c>
      <c r="H236" s="28">
        <v>0.7390000000000001</v>
      </c>
      <c r="I236" s="28">
        <v>20.538</v>
      </c>
      <c r="J236" s="28">
        <v>5.7999999999999989</v>
      </c>
      <c r="K236" s="28">
        <v>5.0850000000000009</v>
      </c>
      <c r="L236" s="28">
        <v>457.47</v>
      </c>
      <c r="M236" s="28">
        <v>860.22</v>
      </c>
      <c r="N236" s="28">
        <v>191.67799999999997</v>
      </c>
      <c r="O236" s="29">
        <v>11.443000000000001</v>
      </c>
    </row>
    <row r="237" spans="1:15" ht="13.5" thickBot="1">
      <c r="B237" s="9"/>
      <c r="C237" s="19"/>
      <c r="D237" s="43">
        <f>D229+D230+D231+D232+D233+D234+D235</f>
        <v>25.900000000000002</v>
      </c>
      <c r="E237" s="43">
        <f t="shared" ref="E237:O237" si="19">E229+E230+E231+E232+E233+E234+E235</f>
        <v>35.76</v>
      </c>
      <c r="F237" s="43">
        <f t="shared" si="19"/>
        <v>87.75</v>
      </c>
      <c r="G237" s="43">
        <f t="shared" si="19"/>
        <v>660.61000000000013</v>
      </c>
      <c r="H237" s="43">
        <f t="shared" si="19"/>
        <v>0.50600000000000001</v>
      </c>
      <c r="I237" s="43">
        <f t="shared" si="19"/>
        <v>17.698</v>
      </c>
      <c r="J237" s="43">
        <f t="shared" si="19"/>
        <v>5.7399999999999993</v>
      </c>
      <c r="K237" s="43">
        <f t="shared" si="19"/>
        <v>4.0350000000000001</v>
      </c>
      <c r="L237" s="43">
        <f t="shared" si="19"/>
        <v>167.97</v>
      </c>
      <c r="M237" s="43">
        <f t="shared" si="19"/>
        <v>507.71999999999991</v>
      </c>
      <c r="N237" s="43">
        <f t="shared" si="19"/>
        <v>117.178</v>
      </c>
      <c r="O237" s="43">
        <f t="shared" si="19"/>
        <v>9.4429999999999996</v>
      </c>
    </row>
    <row r="238" spans="1:15" ht="39" thickBot="1">
      <c r="A238" s="4"/>
      <c r="B238" s="105" t="s">
        <v>215</v>
      </c>
      <c r="C238" s="106"/>
      <c r="D238" s="44" t="s">
        <v>203</v>
      </c>
      <c r="E238" s="33" t="s">
        <v>204</v>
      </c>
      <c r="F238" s="33" t="s">
        <v>205</v>
      </c>
      <c r="G238" s="33" t="s">
        <v>206</v>
      </c>
      <c r="H238" s="33" t="s">
        <v>207</v>
      </c>
      <c r="I238" s="33" t="s">
        <v>208</v>
      </c>
      <c r="J238" s="33" t="s">
        <v>209</v>
      </c>
      <c r="K238" s="33" t="s">
        <v>210</v>
      </c>
      <c r="L238" s="33" t="s">
        <v>211</v>
      </c>
      <c r="M238" s="33" t="s">
        <v>212</v>
      </c>
      <c r="N238" s="33" t="s">
        <v>213</v>
      </c>
      <c r="O238" s="34" t="s">
        <v>214</v>
      </c>
    </row>
    <row r="239" spans="1:15" ht="13.5" thickBot="1">
      <c r="A239" s="32"/>
      <c r="B239" s="107"/>
      <c r="C239" s="108"/>
      <c r="D239" s="37">
        <v>12.95</v>
      </c>
      <c r="E239" s="38">
        <v>13.24</v>
      </c>
      <c r="F239" s="38">
        <v>56.44</v>
      </c>
      <c r="G239" s="38">
        <v>400.16</v>
      </c>
      <c r="H239" s="38">
        <v>0.16</v>
      </c>
      <c r="I239" s="38">
        <v>3.23</v>
      </c>
      <c r="J239" s="38">
        <v>0.09</v>
      </c>
      <c r="K239" s="38">
        <v>0.62</v>
      </c>
      <c r="L239" s="38">
        <v>205.14</v>
      </c>
      <c r="M239" s="38">
        <v>199.03</v>
      </c>
      <c r="N239" s="38">
        <v>34.47</v>
      </c>
      <c r="O239" s="39">
        <v>1.85</v>
      </c>
    </row>
    <row r="240" spans="1:15" ht="13.5" thickBot="1">
      <c r="B240" s="86" t="s">
        <v>216</v>
      </c>
      <c r="C240" s="87"/>
      <c r="D240" s="40">
        <v>23.23</v>
      </c>
      <c r="E240" s="40">
        <v>20.45</v>
      </c>
      <c r="F240" s="40">
        <v>95.84</v>
      </c>
      <c r="G240" s="40">
        <v>664.59</v>
      </c>
      <c r="H240" s="40">
        <v>0.47</v>
      </c>
      <c r="I240" s="40">
        <v>45.39</v>
      </c>
      <c r="J240" s="40">
        <v>0.56999999999999995</v>
      </c>
      <c r="K240" s="40">
        <v>1.91</v>
      </c>
      <c r="L240" s="40">
        <v>146.54</v>
      </c>
      <c r="M240" s="40">
        <v>238.43</v>
      </c>
      <c r="N240" s="40">
        <v>90.67</v>
      </c>
      <c r="O240" s="40">
        <v>7.15</v>
      </c>
    </row>
    <row r="241" spans="2:15" ht="13.5" thickBot="1">
      <c r="B241" s="88" t="s">
        <v>217</v>
      </c>
      <c r="C241" s="89"/>
      <c r="D241" s="40">
        <v>42.61</v>
      </c>
      <c r="E241" s="35">
        <v>38.32</v>
      </c>
      <c r="F241" s="35">
        <v>195.53</v>
      </c>
      <c r="G241" s="35">
        <v>1334.2</v>
      </c>
      <c r="H241" s="35">
        <v>0.74</v>
      </c>
      <c r="I241" s="35">
        <v>76.09</v>
      </c>
      <c r="J241" s="35">
        <v>0.68</v>
      </c>
      <c r="K241" s="35">
        <v>3.44</v>
      </c>
      <c r="L241" s="35">
        <v>459.63</v>
      </c>
      <c r="M241" s="35">
        <v>495.29</v>
      </c>
      <c r="N241" s="35">
        <v>155.12</v>
      </c>
      <c r="O241" s="36">
        <v>10.24</v>
      </c>
    </row>
    <row r="242" spans="2:15">
      <c r="B242" s="9"/>
      <c r="C242" s="19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</row>
  </sheetData>
  <mergeCells count="94">
    <mergeCell ref="B241:C241"/>
    <mergeCell ref="A5:O5"/>
    <mergeCell ref="L198:O198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H175:K175"/>
    <mergeCell ref="L175:O175"/>
    <mergeCell ref="A196:A197"/>
    <mergeCell ref="B196:B197"/>
    <mergeCell ref="A198:A199"/>
    <mergeCell ref="B198:B199"/>
    <mergeCell ref="C198:C199"/>
    <mergeCell ref="D198:F198"/>
    <mergeCell ref="G198:G199"/>
    <mergeCell ref="H198:K198"/>
    <mergeCell ref="A173:A174"/>
    <mergeCell ref="B173:B174"/>
    <mergeCell ref="A175:A176"/>
    <mergeCell ref="B175:B176"/>
    <mergeCell ref="C175:C176"/>
    <mergeCell ref="D175:F175"/>
    <mergeCell ref="G175:G176"/>
    <mergeCell ref="B238:C239"/>
    <mergeCell ref="B240:C240"/>
    <mergeCell ref="A151:A152"/>
    <mergeCell ref="B151:B152"/>
    <mergeCell ref="C151:C152"/>
    <mergeCell ref="D151:F151"/>
    <mergeCell ref="G151:G152"/>
    <mergeCell ref="H151:K151"/>
    <mergeCell ref="L151:O151"/>
    <mergeCell ref="A124:A125"/>
    <mergeCell ref="B124:B125"/>
    <mergeCell ref="A126:A127"/>
    <mergeCell ref="B126:B127"/>
    <mergeCell ref="C126:C127"/>
    <mergeCell ref="D126:F126"/>
    <mergeCell ref="G126:G127"/>
    <mergeCell ref="H126:K126"/>
    <mergeCell ref="A149:A150"/>
    <mergeCell ref="B149:B150"/>
    <mergeCell ref="L126:O126"/>
    <mergeCell ref="A103:A104"/>
    <mergeCell ref="B103:B104"/>
    <mergeCell ref="A105:A106"/>
    <mergeCell ref="B105:B106"/>
    <mergeCell ref="C105:C106"/>
    <mergeCell ref="D105:F105"/>
    <mergeCell ref="G105:G106"/>
    <mergeCell ref="H105:K105"/>
    <mergeCell ref="L105:O105"/>
    <mergeCell ref="A82:A83"/>
    <mergeCell ref="B82:B83"/>
    <mergeCell ref="C82:C83"/>
    <mergeCell ref="D82:F82"/>
    <mergeCell ref="L35:O35"/>
    <mergeCell ref="A56:A57"/>
    <mergeCell ref="B56:B57"/>
    <mergeCell ref="A58:A59"/>
    <mergeCell ref="B58:B59"/>
    <mergeCell ref="C58:C59"/>
    <mergeCell ref="D58:F58"/>
    <mergeCell ref="G58:G59"/>
    <mergeCell ref="H58:K58"/>
    <mergeCell ref="L58:O58"/>
    <mergeCell ref="G82:G83"/>
    <mergeCell ref="H82:K82"/>
    <mergeCell ref="L82:O82"/>
    <mergeCell ref="A33:A34"/>
    <mergeCell ref="B33:B34"/>
    <mergeCell ref="A35:A36"/>
    <mergeCell ref="B35:B36"/>
    <mergeCell ref="C35:C36"/>
    <mergeCell ref="D35:F35"/>
    <mergeCell ref="G35:G36"/>
    <mergeCell ref="H35:K35"/>
    <mergeCell ref="A80:A81"/>
    <mergeCell ref="B80:B81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4803149606299213" right="0.74803149606299213" top="0.15748031496062992" bottom="0.77" header="0.51181102362204722" footer="0.78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31"/>
  <sheetViews>
    <sheetView topLeftCell="A208" workbookViewId="0">
      <selection activeCell="B227" sqref="B227:C228"/>
    </sheetView>
  </sheetViews>
  <sheetFormatPr defaultRowHeight="12.75"/>
  <cols>
    <col min="2" max="2" width="43.28515625" customWidth="1"/>
    <col min="4" max="4" width="10.42578125" customWidth="1"/>
  </cols>
  <sheetData>
    <row r="1" spans="1:17" ht="15.75">
      <c r="A1" s="111" t="s">
        <v>272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75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5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5">
      <c r="A4" s="78"/>
      <c r="B4" s="78" t="s">
        <v>273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274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93" t="s">
        <v>19</v>
      </c>
      <c r="B8" s="95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5" thickBot="1">
      <c r="A9" s="94"/>
      <c r="B9" s="96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7" t="s">
        <v>1</v>
      </c>
      <c r="B10" s="99" t="s">
        <v>2</v>
      </c>
      <c r="C10" s="101" t="s">
        <v>14</v>
      </c>
      <c r="D10" s="103" t="s">
        <v>7</v>
      </c>
      <c r="E10" s="103"/>
      <c r="F10" s="103"/>
      <c r="G10" s="103" t="s">
        <v>3</v>
      </c>
      <c r="H10" s="103" t="s">
        <v>4</v>
      </c>
      <c r="I10" s="103"/>
      <c r="J10" s="103"/>
      <c r="K10" s="103"/>
      <c r="L10" s="90" t="s">
        <v>5</v>
      </c>
      <c r="M10" s="91"/>
      <c r="N10" s="91"/>
      <c r="O10" s="92"/>
    </row>
    <row r="11" spans="1:17" ht="26.25" thickBot="1">
      <c r="A11" s="98"/>
      <c r="B11" s="100"/>
      <c r="C11" s="102"/>
      <c r="D11" s="46" t="s">
        <v>8</v>
      </c>
      <c r="E11" s="46" t="s">
        <v>6</v>
      </c>
      <c r="F11" s="46" t="s">
        <v>9</v>
      </c>
      <c r="G11" s="104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269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5.5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5.5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269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5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93" t="s">
        <v>19</v>
      </c>
      <c r="B32" s="95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5" thickBot="1">
      <c r="A33" s="94"/>
      <c r="B33" s="96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7" t="s">
        <v>1</v>
      </c>
      <c r="B34" s="99" t="s">
        <v>2</v>
      </c>
      <c r="C34" s="101" t="s">
        <v>14</v>
      </c>
      <c r="D34" s="103" t="s">
        <v>7</v>
      </c>
      <c r="E34" s="103"/>
      <c r="F34" s="103"/>
      <c r="G34" s="103" t="s">
        <v>3</v>
      </c>
      <c r="H34" s="103" t="s">
        <v>4</v>
      </c>
      <c r="I34" s="103"/>
      <c r="J34" s="103"/>
      <c r="K34" s="103"/>
      <c r="L34" s="90" t="s">
        <v>5</v>
      </c>
      <c r="M34" s="91"/>
      <c r="N34" s="91"/>
      <c r="O34" s="92"/>
    </row>
    <row r="35" spans="1:15" ht="26.25" thickBot="1">
      <c r="A35" s="98"/>
      <c r="B35" s="100"/>
      <c r="C35" s="102"/>
      <c r="D35" s="46" t="s">
        <v>8</v>
      </c>
      <c r="E35" s="46" t="s">
        <v>6</v>
      </c>
      <c r="F35" s="46" t="s">
        <v>9</v>
      </c>
      <c r="G35" s="104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92</v>
      </c>
      <c r="B38" s="14" t="s">
        <v>93</v>
      </c>
      <c r="C38" s="17" t="s">
        <v>61</v>
      </c>
      <c r="D38" s="26">
        <v>19.02</v>
      </c>
      <c r="E38" s="26">
        <v>13.53</v>
      </c>
      <c r="F38" s="26">
        <v>37.94</v>
      </c>
      <c r="G38" s="26">
        <v>347.08</v>
      </c>
      <c r="H38" s="26">
        <v>0.09</v>
      </c>
      <c r="I38" s="26">
        <v>0.70499999999999996</v>
      </c>
      <c r="J38" s="26">
        <v>0.09</v>
      </c>
      <c r="K38" s="26">
        <v>0.56999999999999995</v>
      </c>
      <c r="L38" s="26">
        <v>239.95500000000001</v>
      </c>
      <c r="M38" s="26">
        <v>273.93</v>
      </c>
      <c r="N38" s="26">
        <v>33.9</v>
      </c>
      <c r="O38" s="27">
        <v>0.76500000000000001</v>
      </c>
    </row>
    <row r="39" spans="1:15">
      <c r="A39" s="13" t="s">
        <v>48</v>
      </c>
      <c r="B39" s="14" t="s">
        <v>49</v>
      </c>
      <c r="C39" s="17" t="s">
        <v>42</v>
      </c>
      <c r="D39" s="26">
        <v>0.1</v>
      </c>
      <c r="E39" s="26">
        <v>0</v>
      </c>
      <c r="F39" s="26">
        <v>15</v>
      </c>
      <c r="G39" s="26">
        <v>60</v>
      </c>
      <c r="H39" s="26">
        <v>0</v>
      </c>
      <c r="I39" s="26">
        <v>0</v>
      </c>
      <c r="J39" s="26">
        <v>0</v>
      </c>
      <c r="K39" s="26">
        <v>0</v>
      </c>
      <c r="L39" s="26">
        <v>11</v>
      </c>
      <c r="M39" s="26">
        <v>3</v>
      </c>
      <c r="N39" s="26">
        <v>1</v>
      </c>
      <c r="O39" s="27">
        <v>0.3</v>
      </c>
    </row>
    <row r="40" spans="1:15">
      <c r="A40" s="13"/>
      <c r="B40" s="31" t="s">
        <v>50</v>
      </c>
      <c r="C40" s="17"/>
      <c r="D40" s="41">
        <f>SUM(D38:D39)</f>
        <v>19.12</v>
      </c>
      <c r="E40" s="41">
        <f t="shared" ref="E40:O40" si="2">SUM(E38:E39)</f>
        <v>13.53</v>
      </c>
      <c r="F40" s="41">
        <f t="shared" si="2"/>
        <v>52.94</v>
      </c>
      <c r="G40" s="41">
        <f t="shared" si="2"/>
        <v>407.08</v>
      </c>
      <c r="H40" s="41">
        <f t="shared" si="2"/>
        <v>0.09</v>
      </c>
      <c r="I40" s="41">
        <f t="shared" si="2"/>
        <v>0.70499999999999996</v>
      </c>
      <c r="J40" s="41">
        <f t="shared" si="2"/>
        <v>0.09</v>
      </c>
      <c r="K40" s="41">
        <f t="shared" si="2"/>
        <v>0.56999999999999995</v>
      </c>
      <c r="L40" s="41">
        <f t="shared" si="2"/>
        <v>250.95500000000001</v>
      </c>
      <c r="M40" s="41">
        <f t="shared" si="2"/>
        <v>276.93</v>
      </c>
      <c r="N40" s="41">
        <f t="shared" si="2"/>
        <v>34.9</v>
      </c>
      <c r="O40" s="41">
        <f t="shared" si="2"/>
        <v>1.0649999999999999</v>
      </c>
    </row>
    <row r="41" spans="1:15">
      <c r="A41" s="13" t="s">
        <v>94</v>
      </c>
      <c r="B41" s="14" t="s">
        <v>95</v>
      </c>
      <c r="C41" s="17" t="s">
        <v>53</v>
      </c>
      <c r="D41" s="26">
        <v>0.48</v>
      </c>
      <c r="E41" s="26">
        <v>0.06</v>
      </c>
      <c r="F41" s="26">
        <v>1.02</v>
      </c>
      <c r="G41" s="26">
        <v>7.8</v>
      </c>
      <c r="H41" s="26">
        <v>1.2E-2</v>
      </c>
      <c r="I41" s="26">
        <v>3</v>
      </c>
      <c r="J41" s="26">
        <v>0</v>
      </c>
      <c r="K41" s="26">
        <v>0</v>
      </c>
      <c r="L41" s="26">
        <v>13.8</v>
      </c>
      <c r="M41" s="26">
        <v>0</v>
      </c>
      <c r="N41" s="26">
        <v>0</v>
      </c>
      <c r="O41" s="27">
        <v>0.36</v>
      </c>
    </row>
    <row r="42" spans="1:15" ht="25.5">
      <c r="A42" s="13" t="s">
        <v>96</v>
      </c>
      <c r="B42" s="14" t="s">
        <v>97</v>
      </c>
      <c r="C42" s="17" t="s">
        <v>42</v>
      </c>
      <c r="D42" s="26">
        <v>1.84</v>
      </c>
      <c r="E42" s="26">
        <v>3.4</v>
      </c>
      <c r="F42" s="26">
        <v>12.1</v>
      </c>
      <c r="G42" s="26">
        <v>86.4</v>
      </c>
      <c r="H42" s="26">
        <v>0.2</v>
      </c>
      <c r="I42" s="26">
        <v>14.44</v>
      </c>
      <c r="J42" s="26">
        <v>0.02</v>
      </c>
      <c r="K42" s="26">
        <v>0.1</v>
      </c>
      <c r="L42" s="26">
        <v>41.22</v>
      </c>
      <c r="M42" s="26">
        <v>40.74</v>
      </c>
      <c r="N42" s="26">
        <v>18.36</v>
      </c>
      <c r="O42" s="27">
        <v>1.76</v>
      </c>
    </row>
    <row r="43" spans="1:15">
      <c r="A43" s="13" t="s">
        <v>98</v>
      </c>
      <c r="B43" s="14" t="s">
        <v>99</v>
      </c>
      <c r="C43" s="17" t="s">
        <v>58</v>
      </c>
      <c r="D43" s="26">
        <v>9.0399999999999991</v>
      </c>
      <c r="E43" s="26">
        <v>9.0399999999999991</v>
      </c>
      <c r="F43" s="26">
        <v>2.74</v>
      </c>
      <c r="G43" s="26">
        <v>128</v>
      </c>
      <c r="H43" s="26">
        <v>5.6000000000000001E-2</v>
      </c>
      <c r="I43" s="26">
        <v>1.84</v>
      </c>
      <c r="J43" s="26">
        <v>0.04</v>
      </c>
      <c r="K43" s="26">
        <v>0.128</v>
      </c>
      <c r="L43" s="26">
        <v>12.023999999999999</v>
      </c>
      <c r="M43" s="26">
        <v>104.24</v>
      </c>
      <c r="N43" s="26">
        <v>51.975999999999999</v>
      </c>
      <c r="O43" s="27">
        <v>0.92</v>
      </c>
    </row>
    <row r="44" spans="1:15">
      <c r="A44" s="13" t="s">
        <v>100</v>
      </c>
      <c r="B44" s="14" t="s">
        <v>101</v>
      </c>
      <c r="C44" s="17" t="s">
        <v>61</v>
      </c>
      <c r="D44" s="26">
        <v>5.8</v>
      </c>
      <c r="E44" s="26">
        <v>2.91</v>
      </c>
      <c r="F44" s="26">
        <v>35.549999999999997</v>
      </c>
      <c r="G44" s="26">
        <v>191.4</v>
      </c>
      <c r="H44" s="26">
        <v>0.09</v>
      </c>
      <c r="I44" s="26">
        <v>0</v>
      </c>
      <c r="J44" s="26">
        <v>0</v>
      </c>
      <c r="K44" s="26">
        <v>0</v>
      </c>
      <c r="L44" s="26">
        <v>36.270000000000003</v>
      </c>
      <c r="M44" s="26">
        <v>1.92</v>
      </c>
      <c r="N44" s="26">
        <v>3.6150000000000002</v>
      </c>
      <c r="O44" s="27">
        <v>1.155</v>
      </c>
    </row>
    <row r="45" spans="1:15">
      <c r="A45" s="13" t="s">
        <v>102</v>
      </c>
      <c r="B45" s="14" t="s">
        <v>103</v>
      </c>
      <c r="C45" s="17" t="s">
        <v>42</v>
      </c>
      <c r="D45" s="26">
        <v>0.7</v>
      </c>
      <c r="E45" s="26">
        <v>0.3</v>
      </c>
      <c r="F45" s="26">
        <v>22.8</v>
      </c>
      <c r="G45" s="26">
        <v>97</v>
      </c>
      <c r="H45" s="26">
        <v>0</v>
      </c>
      <c r="I45" s="26">
        <v>70</v>
      </c>
      <c r="J45" s="26">
        <v>0</v>
      </c>
      <c r="K45" s="26">
        <v>0</v>
      </c>
      <c r="L45" s="26">
        <v>12</v>
      </c>
      <c r="M45" s="26">
        <v>3</v>
      </c>
      <c r="N45" s="26">
        <v>3</v>
      </c>
      <c r="O45" s="27">
        <v>1.5</v>
      </c>
    </row>
    <row r="46" spans="1:15">
      <c r="A46" s="13" t="s">
        <v>43</v>
      </c>
      <c r="B46" s="14" t="s">
        <v>269</v>
      </c>
      <c r="C46" s="17">
        <v>60</v>
      </c>
      <c r="D46" s="26">
        <v>2.37</v>
      </c>
      <c r="E46" s="26">
        <v>0.3</v>
      </c>
      <c r="F46" s="26">
        <v>14.76</v>
      </c>
      <c r="G46" s="26">
        <v>70.5</v>
      </c>
      <c r="H46" s="26">
        <v>0.06</v>
      </c>
      <c r="I46" s="26">
        <v>0</v>
      </c>
      <c r="J46" s="26">
        <v>0</v>
      </c>
      <c r="K46" s="26">
        <v>0</v>
      </c>
      <c r="L46" s="26">
        <v>6.9</v>
      </c>
      <c r="M46" s="26">
        <v>0</v>
      </c>
      <c r="N46" s="26">
        <v>0</v>
      </c>
      <c r="O46" s="27">
        <v>0.56999999999999995</v>
      </c>
    </row>
    <row r="47" spans="1:15">
      <c r="A47" s="13"/>
      <c r="B47" s="31" t="s">
        <v>66</v>
      </c>
      <c r="C47" s="17"/>
      <c r="D47" s="41">
        <f t="shared" ref="D47:O47" si="3">SUM(D41:D46)</f>
        <v>20.23</v>
      </c>
      <c r="E47" s="41">
        <f t="shared" si="3"/>
        <v>16.010000000000002</v>
      </c>
      <c r="F47" s="41">
        <f t="shared" si="3"/>
        <v>88.97</v>
      </c>
      <c r="G47" s="41">
        <f t="shared" si="3"/>
        <v>581.1</v>
      </c>
      <c r="H47" s="41">
        <f t="shared" si="3"/>
        <v>0.41799999999999998</v>
      </c>
      <c r="I47" s="41">
        <f t="shared" si="3"/>
        <v>89.28</v>
      </c>
      <c r="J47" s="41">
        <f t="shared" si="3"/>
        <v>0.06</v>
      </c>
      <c r="K47" s="41">
        <f t="shared" si="3"/>
        <v>0.22800000000000001</v>
      </c>
      <c r="L47" s="41">
        <f t="shared" si="3"/>
        <v>122.214</v>
      </c>
      <c r="M47" s="41">
        <f t="shared" si="3"/>
        <v>149.89999999999998</v>
      </c>
      <c r="N47" s="41">
        <f t="shared" si="3"/>
        <v>76.950999999999993</v>
      </c>
      <c r="O47" s="41">
        <f t="shared" si="3"/>
        <v>6.2650000000000006</v>
      </c>
    </row>
    <row r="48" spans="1:15">
      <c r="A48" s="13" t="s">
        <v>104</v>
      </c>
      <c r="B48" s="14" t="s">
        <v>105</v>
      </c>
      <c r="C48" s="17" t="s">
        <v>42</v>
      </c>
      <c r="D48" s="26">
        <v>0.3</v>
      </c>
      <c r="E48" s="26">
        <v>0.12</v>
      </c>
      <c r="F48" s="26">
        <v>17.16</v>
      </c>
      <c r="G48" s="26">
        <v>70.040000000000006</v>
      </c>
      <c r="H48" s="26">
        <v>0</v>
      </c>
      <c r="I48" s="26">
        <v>60</v>
      </c>
      <c r="J48" s="26">
        <v>0</v>
      </c>
      <c r="K48" s="26">
        <v>0.2</v>
      </c>
      <c r="L48" s="26">
        <v>18.46</v>
      </c>
      <c r="M48" s="26">
        <v>9.9</v>
      </c>
      <c r="N48" s="26">
        <v>10.9</v>
      </c>
      <c r="O48" s="27">
        <v>0.44</v>
      </c>
    </row>
    <row r="49" spans="1:15">
      <c r="A49" s="13" t="s">
        <v>106</v>
      </c>
      <c r="B49" s="14" t="s">
        <v>107</v>
      </c>
      <c r="C49" s="17" t="s">
        <v>53</v>
      </c>
      <c r="D49" s="26">
        <v>8.23</v>
      </c>
      <c r="E49" s="26">
        <v>7.73</v>
      </c>
      <c r="F49" s="26">
        <v>23.46</v>
      </c>
      <c r="G49" s="26">
        <v>195.79</v>
      </c>
      <c r="H49" s="26">
        <v>7.1999999999999995E-2</v>
      </c>
      <c r="I49" s="26">
        <v>0.47399999999999998</v>
      </c>
      <c r="J49" s="26">
        <v>7.8E-2</v>
      </c>
      <c r="K49" s="26">
        <v>1.1519999999999999</v>
      </c>
      <c r="L49" s="26">
        <v>155.72999999999999</v>
      </c>
      <c r="M49" s="26">
        <v>126.6</v>
      </c>
      <c r="N49" s="26">
        <v>14.202</v>
      </c>
      <c r="O49" s="27">
        <v>0.75</v>
      </c>
    </row>
    <row r="50" spans="1:15" ht="13.5" thickBot="1">
      <c r="A50" s="15"/>
      <c r="B50" s="16" t="s">
        <v>71</v>
      </c>
      <c r="C50" s="18"/>
      <c r="D50" s="28">
        <v>49.86</v>
      </c>
      <c r="E50" s="28">
        <v>37.75</v>
      </c>
      <c r="F50" s="28">
        <v>192.55</v>
      </c>
      <c r="G50" s="28">
        <v>1306.2099999999998</v>
      </c>
      <c r="H50" s="28">
        <v>0.63400000000000001</v>
      </c>
      <c r="I50" s="28">
        <v>150.459</v>
      </c>
      <c r="J50" s="28">
        <v>0.22799999999999998</v>
      </c>
      <c r="K50" s="28">
        <v>2.57</v>
      </c>
      <c r="L50" s="28">
        <v>557.85899999999992</v>
      </c>
      <c r="M50" s="28">
        <v>610.73</v>
      </c>
      <c r="N50" s="28">
        <v>151.05299999999997</v>
      </c>
      <c r="O50" s="29">
        <v>9.69</v>
      </c>
    </row>
    <row r="51" spans="1:15" ht="51" customHeight="1">
      <c r="A51" s="6"/>
      <c r="B51" s="1"/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0</v>
      </c>
      <c r="B52" s="1" t="s">
        <v>91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22</v>
      </c>
      <c r="B53" s="7" t="s">
        <v>23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93" t="s">
        <v>19</v>
      </c>
      <c r="B54" s="95" t="s">
        <v>21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ht="13.5" thickBot="1">
      <c r="A55" s="94"/>
      <c r="B55" s="96"/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>
      <c r="A56" s="97" t="s">
        <v>1</v>
      </c>
      <c r="B56" s="99" t="s">
        <v>2</v>
      </c>
      <c r="C56" s="101" t="s">
        <v>14</v>
      </c>
      <c r="D56" s="103" t="s">
        <v>7</v>
      </c>
      <c r="E56" s="103"/>
      <c r="F56" s="103"/>
      <c r="G56" s="103" t="s">
        <v>3</v>
      </c>
      <c r="H56" s="103" t="s">
        <v>4</v>
      </c>
      <c r="I56" s="103"/>
      <c r="J56" s="103"/>
      <c r="K56" s="103"/>
      <c r="L56" s="90" t="s">
        <v>5</v>
      </c>
      <c r="M56" s="91"/>
      <c r="N56" s="91"/>
      <c r="O56" s="92"/>
    </row>
    <row r="57" spans="1:15" ht="26.25" thickBot="1">
      <c r="A57" s="98"/>
      <c r="B57" s="100"/>
      <c r="C57" s="102"/>
      <c r="D57" s="46" t="s">
        <v>8</v>
      </c>
      <c r="E57" s="46" t="s">
        <v>6</v>
      </c>
      <c r="F57" s="46" t="s">
        <v>9</v>
      </c>
      <c r="G57" s="104"/>
      <c r="H57" s="46" t="s">
        <v>10</v>
      </c>
      <c r="I57" s="46" t="s">
        <v>11</v>
      </c>
      <c r="J57" s="46" t="s">
        <v>15</v>
      </c>
      <c r="K57" s="46" t="s">
        <v>16</v>
      </c>
      <c r="L57" s="46" t="s">
        <v>12</v>
      </c>
      <c r="M57" s="22" t="s">
        <v>17</v>
      </c>
      <c r="N57" s="22" t="s">
        <v>18</v>
      </c>
      <c r="O57" s="23" t="s">
        <v>13</v>
      </c>
    </row>
    <row r="58" spans="1:15">
      <c r="A58" s="10" t="s">
        <v>24</v>
      </c>
      <c r="B58" s="11" t="s">
        <v>25</v>
      </c>
      <c r="C58" s="12" t="s">
        <v>26</v>
      </c>
      <c r="D58" s="24" t="s">
        <v>27</v>
      </c>
      <c r="E58" s="24" t="s">
        <v>28</v>
      </c>
      <c r="F58" s="24" t="s">
        <v>29</v>
      </c>
      <c r="G58" s="24" t="s">
        <v>30</v>
      </c>
      <c r="H58" s="24" t="s">
        <v>31</v>
      </c>
      <c r="I58" s="24" t="s">
        <v>32</v>
      </c>
      <c r="J58" s="24" t="s">
        <v>33</v>
      </c>
      <c r="K58" s="24" t="s">
        <v>34</v>
      </c>
      <c r="L58" s="24" t="s">
        <v>35</v>
      </c>
      <c r="M58" s="24" t="s">
        <v>36</v>
      </c>
      <c r="N58" s="24" t="s">
        <v>37</v>
      </c>
      <c r="O58" s="25" t="s">
        <v>38</v>
      </c>
    </row>
    <row r="59" spans="1:15">
      <c r="A59" s="13"/>
      <c r="B59" s="31" t="s">
        <v>39</v>
      </c>
      <c r="C59" s="17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</row>
    <row r="60" spans="1:15">
      <c r="A60" s="13" t="s">
        <v>109</v>
      </c>
      <c r="B60" s="14" t="s">
        <v>110</v>
      </c>
      <c r="C60" s="17" t="s">
        <v>42</v>
      </c>
      <c r="D60" s="26">
        <v>7.74</v>
      </c>
      <c r="E60" s="26">
        <v>11.82</v>
      </c>
      <c r="F60" s="26">
        <v>35.54</v>
      </c>
      <c r="G60" s="26">
        <v>279.39999999999998</v>
      </c>
      <c r="H60" s="26">
        <v>0.08</v>
      </c>
      <c r="I60" s="26">
        <v>1.42</v>
      </c>
      <c r="J60" s="26">
        <v>0.08</v>
      </c>
      <c r="K60" s="26">
        <v>0.76</v>
      </c>
      <c r="L60" s="26">
        <v>140.6</v>
      </c>
      <c r="M60" s="26">
        <v>136.4</v>
      </c>
      <c r="N60" s="26">
        <v>23</v>
      </c>
      <c r="O60" s="27">
        <v>0.56000000000000005</v>
      </c>
    </row>
    <row r="61" spans="1:15">
      <c r="A61" s="13" t="s">
        <v>43</v>
      </c>
      <c r="B61" s="14" t="s">
        <v>269</v>
      </c>
      <c r="C61" s="17">
        <v>60</v>
      </c>
      <c r="D61" s="26">
        <v>2.37</v>
      </c>
      <c r="E61" s="26">
        <v>0.3</v>
      </c>
      <c r="F61" s="26">
        <v>14.76</v>
      </c>
      <c r="G61" s="26">
        <v>70.5</v>
      </c>
      <c r="H61" s="26">
        <v>0.06</v>
      </c>
      <c r="I61" s="26">
        <v>0</v>
      </c>
      <c r="J61" s="26">
        <v>0</v>
      </c>
      <c r="K61" s="26">
        <v>0</v>
      </c>
      <c r="L61" s="26">
        <v>6.9</v>
      </c>
      <c r="M61" s="26">
        <v>0</v>
      </c>
      <c r="N61" s="26">
        <v>0</v>
      </c>
      <c r="O61" s="27">
        <v>0.56999999999999995</v>
      </c>
    </row>
    <row r="62" spans="1:15">
      <c r="A62" s="13" t="s">
        <v>111</v>
      </c>
      <c r="B62" s="14" t="s">
        <v>112</v>
      </c>
      <c r="C62" s="17" t="s">
        <v>42</v>
      </c>
      <c r="D62" s="26">
        <v>3.2</v>
      </c>
      <c r="E62" s="26">
        <v>2.7</v>
      </c>
      <c r="F62" s="26">
        <v>15.9</v>
      </c>
      <c r="G62" s="26">
        <v>131</v>
      </c>
      <c r="H62" s="26">
        <v>0.04</v>
      </c>
      <c r="I62" s="26">
        <v>1.3</v>
      </c>
      <c r="J62" s="26">
        <v>0.02</v>
      </c>
      <c r="K62" s="26">
        <v>0</v>
      </c>
      <c r="L62" s="26">
        <v>126</v>
      </c>
      <c r="M62" s="26">
        <v>90</v>
      </c>
      <c r="N62" s="26">
        <v>14</v>
      </c>
      <c r="O62" s="27">
        <v>0.1</v>
      </c>
    </row>
    <row r="63" spans="1:15">
      <c r="A63" s="13"/>
      <c r="B63" s="31" t="s">
        <v>50</v>
      </c>
      <c r="C63" s="17"/>
      <c r="D63" s="41">
        <f>SUM(D60:D62)</f>
        <v>13.309999999999999</v>
      </c>
      <c r="E63" s="41">
        <f t="shared" ref="E63:O63" si="4">SUM(E60:E62)</f>
        <v>14.82</v>
      </c>
      <c r="F63" s="41">
        <f t="shared" si="4"/>
        <v>66.2</v>
      </c>
      <c r="G63" s="41">
        <f t="shared" si="4"/>
        <v>480.9</v>
      </c>
      <c r="H63" s="41">
        <f t="shared" si="4"/>
        <v>0.18000000000000002</v>
      </c>
      <c r="I63" s="41">
        <f t="shared" si="4"/>
        <v>2.7199999999999998</v>
      </c>
      <c r="J63" s="41">
        <f t="shared" si="4"/>
        <v>0.1</v>
      </c>
      <c r="K63" s="41">
        <f t="shared" si="4"/>
        <v>0.76</v>
      </c>
      <c r="L63" s="41">
        <f t="shared" si="4"/>
        <v>273.5</v>
      </c>
      <c r="M63" s="41">
        <f t="shared" si="4"/>
        <v>226.4</v>
      </c>
      <c r="N63" s="41">
        <f t="shared" si="4"/>
        <v>37</v>
      </c>
      <c r="O63" s="41">
        <f t="shared" si="4"/>
        <v>1.23</v>
      </c>
    </row>
    <row r="64" spans="1:15">
      <c r="A64" s="13" t="s">
        <v>113</v>
      </c>
      <c r="B64" s="14" t="s">
        <v>114</v>
      </c>
      <c r="C64" s="17" t="s">
        <v>53</v>
      </c>
      <c r="D64" s="26">
        <v>0.8</v>
      </c>
      <c r="E64" s="26">
        <v>0.1</v>
      </c>
      <c r="F64" s="26">
        <v>4.3</v>
      </c>
      <c r="G64" s="26">
        <v>21</v>
      </c>
      <c r="H64" s="26">
        <v>1.2E-2</v>
      </c>
      <c r="I64" s="26">
        <v>1.218</v>
      </c>
      <c r="J64" s="26">
        <v>0</v>
      </c>
      <c r="K64" s="26">
        <v>0</v>
      </c>
      <c r="L64" s="26">
        <v>20.309999999999999</v>
      </c>
      <c r="M64" s="26">
        <v>0</v>
      </c>
      <c r="N64" s="26">
        <v>12.077999999999999</v>
      </c>
      <c r="O64" s="27">
        <v>0.76800000000000002</v>
      </c>
    </row>
    <row r="65" spans="1:15" ht="25.5">
      <c r="A65" s="13" t="s">
        <v>115</v>
      </c>
      <c r="B65" s="14" t="s">
        <v>116</v>
      </c>
      <c r="C65" s="17" t="s">
        <v>42</v>
      </c>
      <c r="D65" s="26">
        <v>1.7</v>
      </c>
      <c r="E65" s="26">
        <v>5.16</v>
      </c>
      <c r="F65" s="26">
        <v>7.44</v>
      </c>
      <c r="G65" s="26">
        <v>83.9</v>
      </c>
      <c r="H65" s="26">
        <v>0.06</v>
      </c>
      <c r="I65" s="26">
        <v>24.9</v>
      </c>
      <c r="J65" s="26">
        <v>0.02</v>
      </c>
      <c r="K65" s="26">
        <v>0.12</v>
      </c>
      <c r="L65" s="26">
        <v>45.26</v>
      </c>
      <c r="M65" s="26">
        <v>31.32</v>
      </c>
      <c r="N65" s="26">
        <v>15.48</v>
      </c>
      <c r="O65" s="27">
        <v>0.6</v>
      </c>
    </row>
    <row r="66" spans="1:15">
      <c r="A66" s="13" t="s">
        <v>117</v>
      </c>
      <c r="B66" s="14" t="s">
        <v>118</v>
      </c>
      <c r="C66" s="17" t="s">
        <v>58</v>
      </c>
      <c r="D66" s="26">
        <v>7.69</v>
      </c>
      <c r="E66" s="26">
        <v>6.66</v>
      </c>
      <c r="F66" s="26">
        <v>16.25</v>
      </c>
      <c r="G66" s="26">
        <v>152.91999999999999</v>
      </c>
      <c r="H66" s="26">
        <v>4.8000000000000001E-2</v>
      </c>
      <c r="I66" s="26">
        <v>0.152</v>
      </c>
      <c r="J66" s="26">
        <v>1.6E-2</v>
      </c>
      <c r="K66" s="26">
        <v>3.2000000000000001E-2</v>
      </c>
      <c r="L66" s="26">
        <v>21.167999999999999</v>
      </c>
      <c r="M66" s="26">
        <v>9.2159999999999993</v>
      </c>
      <c r="N66" s="26">
        <v>0.72799999999999998</v>
      </c>
      <c r="O66" s="27">
        <v>0.44800000000000001</v>
      </c>
    </row>
    <row r="67" spans="1:15">
      <c r="A67" s="13" t="s">
        <v>119</v>
      </c>
      <c r="B67" s="14" t="s">
        <v>120</v>
      </c>
      <c r="C67" s="17" t="s">
        <v>61</v>
      </c>
      <c r="D67" s="26">
        <v>3.69</v>
      </c>
      <c r="E67" s="26">
        <v>6.08</v>
      </c>
      <c r="F67" s="26">
        <v>17.309999999999999</v>
      </c>
      <c r="G67" s="26">
        <v>204.6</v>
      </c>
      <c r="H67" s="26">
        <v>0.03</v>
      </c>
      <c r="I67" s="26">
        <v>0</v>
      </c>
      <c r="J67" s="26">
        <v>4.4999999999999998E-2</v>
      </c>
      <c r="K67" s="26">
        <v>0.28499999999999998</v>
      </c>
      <c r="L67" s="26">
        <v>5.0999999999999996</v>
      </c>
      <c r="M67" s="26">
        <v>70.8</v>
      </c>
      <c r="N67" s="26">
        <v>22.8</v>
      </c>
      <c r="O67" s="27">
        <v>0.52500000000000002</v>
      </c>
    </row>
    <row r="68" spans="1:15">
      <c r="A68" s="13" t="s">
        <v>62</v>
      </c>
      <c r="B68" s="14" t="s">
        <v>63</v>
      </c>
      <c r="C68" s="17" t="s">
        <v>42</v>
      </c>
      <c r="D68" s="26">
        <v>0.5</v>
      </c>
      <c r="E68" s="26">
        <v>0</v>
      </c>
      <c r="F68" s="26">
        <v>27</v>
      </c>
      <c r="G68" s="26">
        <v>110</v>
      </c>
      <c r="H68" s="26">
        <v>0</v>
      </c>
      <c r="I68" s="26">
        <v>0.5</v>
      </c>
      <c r="J68" s="26">
        <v>0</v>
      </c>
      <c r="K68" s="26">
        <v>0</v>
      </c>
      <c r="L68" s="26">
        <v>28</v>
      </c>
      <c r="M68" s="26">
        <v>19</v>
      </c>
      <c r="N68" s="26">
        <v>7</v>
      </c>
      <c r="O68" s="27">
        <v>1.5</v>
      </c>
    </row>
    <row r="69" spans="1:15">
      <c r="A69" s="13" t="s">
        <v>43</v>
      </c>
      <c r="B69" s="14" t="s">
        <v>269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16.75</v>
      </c>
      <c r="E70" s="41">
        <f t="shared" si="5"/>
        <v>18.3</v>
      </c>
      <c r="F70" s="41">
        <f t="shared" si="5"/>
        <v>87.06</v>
      </c>
      <c r="G70" s="41">
        <f t="shared" si="5"/>
        <v>642.91999999999996</v>
      </c>
      <c r="H70" s="41">
        <f t="shared" si="5"/>
        <v>0.21</v>
      </c>
      <c r="I70" s="41">
        <f t="shared" si="5"/>
        <v>26.77</v>
      </c>
      <c r="J70" s="41">
        <f t="shared" si="5"/>
        <v>8.1000000000000003E-2</v>
      </c>
      <c r="K70" s="41">
        <f t="shared" si="5"/>
        <v>0.43699999999999994</v>
      </c>
      <c r="L70" s="41">
        <f t="shared" si="5"/>
        <v>126.738</v>
      </c>
      <c r="M70" s="41">
        <f t="shared" si="5"/>
        <v>130.33600000000001</v>
      </c>
      <c r="N70" s="41">
        <f t="shared" si="5"/>
        <v>58.085999999999999</v>
      </c>
      <c r="O70" s="41">
        <f t="shared" si="5"/>
        <v>4.4109999999999996</v>
      </c>
    </row>
    <row r="71" spans="1:15">
      <c r="A71" s="13" t="s">
        <v>121</v>
      </c>
      <c r="B71" s="14" t="s">
        <v>122</v>
      </c>
      <c r="C71" s="17" t="s">
        <v>42</v>
      </c>
      <c r="D71" s="26">
        <v>1.4</v>
      </c>
      <c r="E71" s="26">
        <v>0.2</v>
      </c>
      <c r="F71" s="26">
        <v>26.4</v>
      </c>
      <c r="G71" s="26">
        <v>120</v>
      </c>
      <c r="H71" s="26">
        <v>0.08</v>
      </c>
      <c r="I71" s="26">
        <v>80</v>
      </c>
      <c r="J71" s="26">
        <v>0.02</v>
      </c>
      <c r="K71" s="26">
        <v>0.4</v>
      </c>
      <c r="L71" s="26">
        <v>36</v>
      </c>
      <c r="M71" s="26">
        <v>26</v>
      </c>
      <c r="N71" s="26">
        <v>22</v>
      </c>
      <c r="O71" s="27">
        <v>0.6</v>
      </c>
    </row>
    <row r="72" spans="1:15">
      <c r="A72" s="13" t="s">
        <v>123</v>
      </c>
      <c r="B72" s="14" t="s">
        <v>124</v>
      </c>
      <c r="C72" s="17" t="s">
        <v>125</v>
      </c>
      <c r="D72" s="26">
        <v>2.77</v>
      </c>
      <c r="E72" s="26">
        <v>5.23</v>
      </c>
      <c r="F72" s="26">
        <v>23.52</v>
      </c>
      <c r="G72" s="26">
        <v>152</v>
      </c>
      <c r="H72" s="26">
        <v>3.2000000000000001E-2</v>
      </c>
      <c r="I72" s="26">
        <v>0</v>
      </c>
      <c r="J72" s="26">
        <v>3.5999999999999997E-2</v>
      </c>
      <c r="K72" s="26">
        <v>0.48</v>
      </c>
      <c r="L72" s="26">
        <v>6.4</v>
      </c>
      <c r="M72" s="26">
        <v>23.468</v>
      </c>
      <c r="N72" s="26">
        <v>3.7320000000000002</v>
      </c>
      <c r="O72" s="27">
        <v>0.32</v>
      </c>
    </row>
    <row r="73" spans="1:15" ht="13.5" thickBot="1">
      <c r="A73" s="15"/>
      <c r="B73" s="16" t="s">
        <v>71</v>
      </c>
      <c r="C73" s="18"/>
      <c r="D73" s="28">
        <v>36.090000000000011</v>
      </c>
      <c r="E73" s="28">
        <v>39.480000000000004</v>
      </c>
      <c r="F73" s="28">
        <v>213.86</v>
      </c>
      <c r="G73" s="28">
        <v>1456.1200000000001</v>
      </c>
      <c r="H73" s="28">
        <v>0.52900000000000003</v>
      </c>
      <c r="I73" s="28">
        <v>109.49</v>
      </c>
      <c r="J73" s="28">
        <v>0.23699999999999999</v>
      </c>
      <c r="K73" s="28">
        <v>3.0070000000000001</v>
      </c>
      <c r="L73" s="28">
        <v>451.93799999999993</v>
      </c>
      <c r="M73" s="28">
        <v>473.10400000000004</v>
      </c>
      <c r="N73" s="28">
        <v>138.81799999999998</v>
      </c>
      <c r="O73" s="29">
        <v>7.5209999999999999</v>
      </c>
    </row>
    <row r="74" spans="1:15" ht="89.25" customHeight="1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93" t="s">
        <v>19</v>
      </c>
      <c r="B77" s="95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5" thickBot="1">
      <c r="A78" s="94"/>
      <c r="B78" s="96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7" t="s">
        <v>1</v>
      </c>
      <c r="B79" s="99" t="s">
        <v>2</v>
      </c>
      <c r="C79" s="101" t="s">
        <v>14</v>
      </c>
      <c r="D79" s="103" t="s">
        <v>7</v>
      </c>
      <c r="E79" s="103"/>
      <c r="F79" s="103"/>
      <c r="G79" s="103" t="s">
        <v>3</v>
      </c>
      <c r="H79" s="103" t="s">
        <v>4</v>
      </c>
      <c r="I79" s="103"/>
      <c r="J79" s="103"/>
      <c r="K79" s="103"/>
      <c r="L79" s="90" t="s">
        <v>5</v>
      </c>
      <c r="M79" s="91"/>
      <c r="N79" s="91"/>
      <c r="O79" s="92"/>
    </row>
    <row r="80" spans="1:15" ht="26.25" thickBot="1">
      <c r="A80" s="98"/>
      <c r="B80" s="100"/>
      <c r="C80" s="102"/>
      <c r="D80" s="46" t="s">
        <v>8</v>
      </c>
      <c r="E80" s="46" t="s">
        <v>6</v>
      </c>
      <c r="F80" s="46" t="s">
        <v>9</v>
      </c>
      <c r="G80" s="104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127</v>
      </c>
      <c r="B83" s="14" t="s">
        <v>128</v>
      </c>
      <c r="C83" s="17" t="s">
        <v>61</v>
      </c>
      <c r="D83" s="26">
        <v>8.33</v>
      </c>
      <c r="E83" s="26">
        <v>12</v>
      </c>
      <c r="F83" s="26">
        <v>37.76</v>
      </c>
      <c r="G83" s="26">
        <v>291.87</v>
      </c>
      <c r="H83" s="26">
        <v>0.09</v>
      </c>
      <c r="I83" s="26">
        <v>0.24</v>
      </c>
      <c r="J83" s="26">
        <v>0.03</v>
      </c>
      <c r="K83" s="26">
        <v>0.03</v>
      </c>
      <c r="L83" s="26">
        <v>123.54</v>
      </c>
      <c r="M83" s="26">
        <v>47.865000000000002</v>
      </c>
      <c r="N83" s="26">
        <v>8.0549999999999997</v>
      </c>
      <c r="O83" s="27">
        <v>1.29</v>
      </c>
    </row>
    <row r="84" spans="1:15">
      <c r="A84" s="13" t="s">
        <v>48</v>
      </c>
      <c r="B84" s="14" t="s">
        <v>49</v>
      </c>
      <c r="C84" s="17" t="s">
        <v>42</v>
      </c>
      <c r="D84" s="26">
        <v>0.1</v>
      </c>
      <c r="E84" s="26">
        <v>0</v>
      </c>
      <c r="F84" s="26">
        <v>15</v>
      </c>
      <c r="G84" s="26">
        <v>60</v>
      </c>
      <c r="H84" s="26">
        <v>0</v>
      </c>
      <c r="I84" s="26">
        <v>0</v>
      </c>
      <c r="J84" s="26">
        <v>0</v>
      </c>
      <c r="K84" s="26">
        <v>0</v>
      </c>
      <c r="L84" s="26">
        <v>11</v>
      </c>
      <c r="M84" s="26">
        <v>3</v>
      </c>
      <c r="N84" s="26">
        <v>1</v>
      </c>
      <c r="O84" s="27">
        <v>0.3</v>
      </c>
    </row>
    <row r="85" spans="1:15">
      <c r="A85" s="13"/>
      <c r="B85" s="31" t="s">
        <v>50</v>
      </c>
      <c r="C85" s="17"/>
      <c r="D85" s="41">
        <f>SUM(D83:D84)</f>
        <v>8.43</v>
      </c>
      <c r="E85" s="41">
        <f t="shared" ref="E85:O85" si="6">SUM(E83:E84)</f>
        <v>12</v>
      </c>
      <c r="F85" s="41">
        <f t="shared" si="6"/>
        <v>52.76</v>
      </c>
      <c r="G85" s="41">
        <f t="shared" si="6"/>
        <v>351.87</v>
      </c>
      <c r="H85" s="41">
        <f t="shared" si="6"/>
        <v>0.09</v>
      </c>
      <c r="I85" s="41">
        <f t="shared" si="6"/>
        <v>0.24</v>
      </c>
      <c r="J85" s="41">
        <f t="shared" si="6"/>
        <v>0.03</v>
      </c>
      <c r="K85" s="41">
        <f t="shared" si="6"/>
        <v>0.03</v>
      </c>
      <c r="L85" s="41">
        <f t="shared" si="6"/>
        <v>134.54000000000002</v>
      </c>
      <c r="M85" s="41">
        <f t="shared" si="6"/>
        <v>50.865000000000002</v>
      </c>
      <c r="N85" s="41">
        <f t="shared" si="6"/>
        <v>9.0549999999999997</v>
      </c>
      <c r="O85" s="41">
        <f t="shared" si="6"/>
        <v>1.59</v>
      </c>
    </row>
    <row r="86" spans="1:15">
      <c r="A86" s="13" t="s">
        <v>129</v>
      </c>
      <c r="B86" s="14" t="s">
        <v>130</v>
      </c>
      <c r="C86" s="17" t="s">
        <v>53</v>
      </c>
      <c r="D86" s="26">
        <v>0.7</v>
      </c>
      <c r="E86" s="26">
        <v>0.06</v>
      </c>
      <c r="F86" s="26">
        <v>3.4</v>
      </c>
      <c r="G86" s="26">
        <v>17</v>
      </c>
      <c r="H86" s="26">
        <v>0.03</v>
      </c>
      <c r="I86" s="26">
        <v>0.61199999999999999</v>
      </c>
      <c r="J86" s="26">
        <v>0</v>
      </c>
      <c r="K86" s="26">
        <v>0</v>
      </c>
      <c r="L86" s="26">
        <v>14.7</v>
      </c>
      <c r="M86" s="26">
        <v>0</v>
      </c>
      <c r="N86" s="26">
        <v>20.687999999999999</v>
      </c>
      <c r="O86" s="27">
        <v>0.378</v>
      </c>
    </row>
    <row r="87" spans="1:15" ht="25.5">
      <c r="A87" s="13" t="s">
        <v>131</v>
      </c>
      <c r="B87" s="14" t="s">
        <v>132</v>
      </c>
      <c r="C87" s="17" t="s">
        <v>42</v>
      </c>
      <c r="D87" s="26">
        <v>2.2799999999999998</v>
      </c>
      <c r="E87" s="26">
        <v>4.34</v>
      </c>
      <c r="F87" s="26">
        <v>12.08</v>
      </c>
      <c r="G87" s="26">
        <v>97.08</v>
      </c>
      <c r="H87" s="26">
        <v>0.08</v>
      </c>
      <c r="I87" s="26">
        <v>13.68</v>
      </c>
      <c r="J87" s="26">
        <v>0</v>
      </c>
      <c r="K87" s="26">
        <v>0.08</v>
      </c>
      <c r="L87" s="26">
        <v>21.82</v>
      </c>
      <c r="M87" s="26">
        <v>45.1</v>
      </c>
      <c r="N87" s="26">
        <v>19.68</v>
      </c>
      <c r="O87" s="27">
        <v>0.78</v>
      </c>
    </row>
    <row r="88" spans="1:15">
      <c r="A88" s="13" t="s">
        <v>133</v>
      </c>
      <c r="B88" s="14" t="s">
        <v>134</v>
      </c>
      <c r="C88" s="17" t="s">
        <v>58</v>
      </c>
      <c r="D88" s="26">
        <v>10.32</v>
      </c>
      <c r="E88" s="26">
        <v>3.98</v>
      </c>
      <c r="F88" s="26">
        <v>9.1</v>
      </c>
      <c r="G88" s="26">
        <v>111.13</v>
      </c>
      <c r="H88" s="26">
        <v>6.4000000000000001E-2</v>
      </c>
      <c r="I88" s="26">
        <v>0.76800000000000002</v>
      </c>
      <c r="J88" s="26">
        <v>2.4E-2</v>
      </c>
      <c r="K88" s="26">
        <v>7.1999999999999995E-2</v>
      </c>
      <c r="L88" s="26">
        <v>29.128</v>
      </c>
      <c r="M88" s="26">
        <v>60.591999999999999</v>
      </c>
      <c r="N88" s="26">
        <v>30.68</v>
      </c>
      <c r="O88" s="27">
        <v>0.82399999999999995</v>
      </c>
    </row>
    <row r="89" spans="1:15">
      <c r="A89" s="13" t="s">
        <v>135</v>
      </c>
      <c r="B89" s="14" t="s">
        <v>136</v>
      </c>
      <c r="C89" s="17" t="s">
        <v>61</v>
      </c>
      <c r="D89" s="26">
        <v>2.96</v>
      </c>
      <c r="E89" s="26">
        <v>6.27</v>
      </c>
      <c r="F89" s="26">
        <v>15.51</v>
      </c>
      <c r="G89" s="26">
        <v>131.79</v>
      </c>
      <c r="H89" s="26">
        <v>0.12</v>
      </c>
      <c r="I89" s="26">
        <v>28.02</v>
      </c>
      <c r="J89" s="26">
        <v>0</v>
      </c>
      <c r="K89" s="26">
        <v>0.12</v>
      </c>
      <c r="L89" s="26">
        <v>52.29</v>
      </c>
      <c r="M89" s="26">
        <v>51.06</v>
      </c>
      <c r="N89" s="26">
        <v>20.52</v>
      </c>
      <c r="O89" s="27">
        <v>1.02</v>
      </c>
    </row>
    <row r="90" spans="1:15">
      <c r="A90" s="13" t="s">
        <v>85</v>
      </c>
      <c r="B90" s="14" t="s">
        <v>86</v>
      </c>
      <c r="C90" s="17" t="s">
        <v>42</v>
      </c>
      <c r="D90" s="26">
        <v>0.3</v>
      </c>
      <c r="E90" s="26">
        <v>0.2</v>
      </c>
      <c r="F90" s="26">
        <v>20.2</v>
      </c>
      <c r="G90" s="26">
        <v>81</v>
      </c>
      <c r="H90" s="26">
        <v>0.04</v>
      </c>
      <c r="I90" s="26">
        <v>1.48</v>
      </c>
      <c r="J90" s="26">
        <v>0.22</v>
      </c>
      <c r="K90" s="26">
        <v>2.04</v>
      </c>
      <c r="L90" s="26">
        <v>68.739999999999995</v>
      </c>
      <c r="M90" s="26">
        <v>54.02</v>
      </c>
      <c r="N90" s="26">
        <v>40.86</v>
      </c>
      <c r="O90" s="27">
        <v>1.24</v>
      </c>
    </row>
    <row r="91" spans="1:15">
      <c r="A91" s="13" t="s">
        <v>43</v>
      </c>
      <c r="B91" s="14" t="s">
        <v>269</v>
      </c>
      <c r="C91" s="17">
        <v>60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/>
      <c r="B92" s="31" t="s">
        <v>66</v>
      </c>
      <c r="C92" s="17"/>
      <c r="D92" s="41">
        <f t="shared" ref="D92:O92" si="7">SUM(D86:D91)</f>
        <v>18.930000000000003</v>
      </c>
      <c r="E92" s="41">
        <f t="shared" si="7"/>
        <v>15.149999999999999</v>
      </c>
      <c r="F92" s="41">
        <f t="shared" si="7"/>
        <v>75.05</v>
      </c>
      <c r="G92" s="41">
        <f t="shared" si="7"/>
        <v>508.5</v>
      </c>
      <c r="H92" s="41">
        <f t="shared" si="7"/>
        <v>0.39399999999999996</v>
      </c>
      <c r="I92" s="41">
        <f t="shared" si="7"/>
        <v>44.559999999999995</v>
      </c>
      <c r="J92" s="41">
        <f t="shared" si="7"/>
        <v>0.24399999999999999</v>
      </c>
      <c r="K92" s="41">
        <f t="shared" si="7"/>
        <v>2.3120000000000003</v>
      </c>
      <c r="L92" s="41">
        <f t="shared" si="7"/>
        <v>193.578</v>
      </c>
      <c r="M92" s="41">
        <f t="shared" si="7"/>
        <v>210.77200000000002</v>
      </c>
      <c r="N92" s="41">
        <f t="shared" si="7"/>
        <v>132.428</v>
      </c>
      <c r="O92" s="41">
        <f t="shared" si="7"/>
        <v>4.8120000000000003</v>
      </c>
    </row>
    <row r="93" spans="1:15">
      <c r="A93" s="13" t="s">
        <v>67</v>
      </c>
      <c r="B93" s="14" t="s">
        <v>68</v>
      </c>
      <c r="C93" s="17" t="s">
        <v>42</v>
      </c>
      <c r="D93" s="26">
        <v>1.4</v>
      </c>
      <c r="E93" s="26">
        <v>0</v>
      </c>
      <c r="F93" s="26">
        <v>29</v>
      </c>
      <c r="G93" s="26">
        <v>122</v>
      </c>
      <c r="H93" s="26">
        <v>0</v>
      </c>
      <c r="I93" s="26">
        <v>0</v>
      </c>
      <c r="J93" s="26">
        <v>0</v>
      </c>
      <c r="K93" s="26">
        <v>0</v>
      </c>
      <c r="L93" s="26">
        <v>1</v>
      </c>
      <c r="M93" s="26">
        <v>0</v>
      </c>
      <c r="N93" s="26">
        <v>0</v>
      </c>
      <c r="O93" s="27">
        <v>0.1</v>
      </c>
    </row>
    <row r="94" spans="1:15">
      <c r="A94" s="13" t="s">
        <v>137</v>
      </c>
      <c r="B94" s="14" t="s">
        <v>138</v>
      </c>
      <c r="C94" s="17" t="s">
        <v>53</v>
      </c>
      <c r="D94" s="26">
        <v>5.83</v>
      </c>
      <c r="E94" s="26">
        <v>1.91</v>
      </c>
      <c r="F94" s="26">
        <v>43.4</v>
      </c>
      <c r="G94" s="26">
        <v>213.09</v>
      </c>
      <c r="H94" s="26">
        <v>9.6000000000000002E-2</v>
      </c>
      <c r="I94" s="26">
        <v>0</v>
      </c>
      <c r="J94" s="26">
        <v>0</v>
      </c>
      <c r="K94" s="26">
        <v>0.79800000000000004</v>
      </c>
      <c r="L94" s="26">
        <v>11.46</v>
      </c>
      <c r="M94" s="26">
        <v>48.756</v>
      </c>
      <c r="N94" s="26">
        <v>9.09</v>
      </c>
      <c r="O94" s="27">
        <v>0.68400000000000005</v>
      </c>
    </row>
    <row r="95" spans="1:15" ht="13.5" thickBot="1">
      <c r="A95" s="15"/>
      <c r="B95" s="16" t="s">
        <v>71</v>
      </c>
      <c r="C95" s="18"/>
      <c r="D95" s="28">
        <v>36.57</v>
      </c>
      <c r="E95" s="28">
        <v>29.419999999999998</v>
      </c>
      <c r="F95" s="28">
        <v>210.23000000000002</v>
      </c>
      <c r="G95" s="28">
        <v>1247.6599999999999</v>
      </c>
      <c r="H95" s="28">
        <v>0.63400000000000001</v>
      </c>
      <c r="I95" s="28">
        <v>44.8</v>
      </c>
      <c r="J95" s="28">
        <v>0.27400000000000002</v>
      </c>
      <c r="K95" s="28">
        <v>3.56</v>
      </c>
      <c r="L95" s="28">
        <v>351.07799999999992</v>
      </c>
      <c r="M95" s="28">
        <v>357.79300000000001</v>
      </c>
      <c r="N95" s="28">
        <v>164.673</v>
      </c>
      <c r="O95" s="29">
        <v>8.3559999999999999</v>
      </c>
    </row>
    <row r="96" spans="1:15" ht="129" customHeight="1">
      <c r="A96" s="6"/>
      <c r="B96" s="1"/>
      <c r="C96" s="3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1:15">
      <c r="A97" s="45" t="s">
        <v>0</v>
      </c>
      <c r="B97" s="1" t="s">
        <v>126</v>
      </c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22</v>
      </c>
      <c r="B98" s="7" t="s">
        <v>23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93" t="s">
        <v>19</v>
      </c>
      <c r="B99" s="95" t="s">
        <v>21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ht="13.5" thickBot="1">
      <c r="A100" s="94"/>
      <c r="B100" s="9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>
      <c r="A101" s="97" t="s">
        <v>1</v>
      </c>
      <c r="B101" s="99" t="s">
        <v>2</v>
      </c>
      <c r="C101" s="101" t="s">
        <v>14</v>
      </c>
      <c r="D101" s="103" t="s">
        <v>7</v>
      </c>
      <c r="E101" s="103"/>
      <c r="F101" s="103"/>
      <c r="G101" s="103" t="s">
        <v>3</v>
      </c>
      <c r="H101" s="103" t="s">
        <v>4</v>
      </c>
      <c r="I101" s="103"/>
      <c r="J101" s="103"/>
      <c r="K101" s="103"/>
      <c r="L101" s="90" t="s">
        <v>5</v>
      </c>
      <c r="M101" s="91"/>
      <c r="N101" s="91"/>
      <c r="O101" s="92"/>
    </row>
    <row r="102" spans="1:15" ht="26.25" thickBot="1">
      <c r="A102" s="98"/>
      <c r="B102" s="100"/>
      <c r="C102" s="102"/>
      <c r="D102" s="46" t="s">
        <v>8</v>
      </c>
      <c r="E102" s="46" t="s">
        <v>6</v>
      </c>
      <c r="F102" s="46" t="s">
        <v>9</v>
      </c>
      <c r="G102" s="104"/>
      <c r="H102" s="46" t="s">
        <v>10</v>
      </c>
      <c r="I102" s="46" t="s">
        <v>11</v>
      </c>
      <c r="J102" s="46" t="s">
        <v>15</v>
      </c>
      <c r="K102" s="46" t="s">
        <v>16</v>
      </c>
      <c r="L102" s="46" t="s">
        <v>12</v>
      </c>
      <c r="M102" s="22" t="s">
        <v>17</v>
      </c>
      <c r="N102" s="22" t="s">
        <v>18</v>
      </c>
      <c r="O102" s="23" t="s">
        <v>13</v>
      </c>
    </row>
    <row r="103" spans="1:15">
      <c r="A103" s="10" t="s">
        <v>24</v>
      </c>
      <c r="B103" s="11" t="s">
        <v>25</v>
      </c>
      <c r="C103" s="12" t="s">
        <v>26</v>
      </c>
      <c r="D103" s="24" t="s">
        <v>27</v>
      </c>
      <c r="E103" s="24" t="s">
        <v>28</v>
      </c>
      <c r="F103" s="24" t="s">
        <v>29</v>
      </c>
      <c r="G103" s="24" t="s">
        <v>30</v>
      </c>
      <c r="H103" s="24" t="s">
        <v>31</v>
      </c>
      <c r="I103" s="24" t="s">
        <v>32</v>
      </c>
      <c r="J103" s="24" t="s">
        <v>33</v>
      </c>
      <c r="K103" s="24" t="s">
        <v>34</v>
      </c>
      <c r="L103" s="24" t="s">
        <v>35</v>
      </c>
      <c r="M103" s="24" t="s">
        <v>36</v>
      </c>
      <c r="N103" s="24" t="s">
        <v>37</v>
      </c>
      <c r="O103" s="25" t="s">
        <v>38</v>
      </c>
    </row>
    <row r="104" spans="1:15">
      <c r="A104" s="13"/>
      <c r="B104" s="31" t="s">
        <v>39</v>
      </c>
      <c r="C104" s="17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7"/>
    </row>
    <row r="105" spans="1:15">
      <c r="A105" s="13" t="s">
        <v>140</v>
      </c>
      <c r="B105" s="14" t="s">
        <v>141</v>
      </c>
      <c r="C105" s="17" t="s">
        <v>42</v>
      </c>
      <c r="D105" s="26">
        <v>7.16</v>
      </c>
      <c r="E105" s="26">
        <v>9.4</v>
      </c>
      <c r="F105" s="26">
        <v>28.8</v>
      </c>
      <c r="G105" s="26">
        <v>291.89999999999998</v>
      </c>
      <c r="H105" s="26">
        <v>0.16</v>
      </c>
      <c r="I105" s="26">
        <v>1.54</v>
      </c>
      <c r="J105" s="26">
        <v>0.06</v>
      </c>
      <c r="K105" s="26">
        <v>0.54</v>
      </c>
      <c r="L105" s="26">
        <v>156.80000000000001</v>
      </c>
      <c r="M105" s="26">
        <v>206</v>
      </c>
      <c r="N105" s="26">
        <v>55.6</v>
      </c>
      <c r="O105" s="27">
        <v>1.24</v>
      </c>
    </row>
    <row r="106" spans="1:15">
      <c r="A106" s="13" t="s">
        <v>43</v>
      </c>
      <c r="B106" s="14" t="s">
        <v>269</v>
      </c>
      <c r="C106" s="17">
        <v>60</v>
      </c>
      <c r="D106" s="26">
        <v>2.37</v>
      </c>
      <c r="E106" s="26">
        <v>0.3</v>
      </c>
      <c r="F106" s="26">
        <v>14.76</v>
      </c>
      <c r="G106" s="26">
        <v>70.5</v>
      </c>
      <c r="H106" s="26">
        <v>0.06</v>
      </c>
      <c r="I106" s="26">
        <v>0</v>
      </c>
      <c r="J106" s="26">
        <v>0</v>
      </c>
      <c r="K106" s="26">
        <v>0</v>
      </c>
      <c r="L106" s="26">
        <v>6.9</v>
      </c>
      <c r="M106" s="26">
        <v>0</v>
      </c>
      <c r="N106" s="26">
        <v>0</v>
      </c>
      <c r="O106" s="27">
        <v>0.56999999999999995</v>
      </c>
    </row>
    <row r="107" spans="1:15">
      <c r="A107" s="13" t="s">
        <v>142</v>
      </c>
      <c r="B107" s="14" t="s">
        <v>143</v>
      </c>
      <c r="C107" s="17" t="s">
        <v>42</v>
      </c>
      <c r="D107" s="26">
        <v>1.5</v>
      </c>
      <c r="E107" s="26">
        <v>1.3</v>
      </c>
      <c r="F107" s="26">
        <v>15.9</v>
      </c>
      <c r="G107" s="26">
        <v>81</v>
      </c>
      <c r="H107" s="26">
        <v>0.04</v>
      </c>
      <c r="I107" s="26">
        <v>1.3</v>
      </c>
      <c r="J107" s="26">
        <v>0</v>
      </c>
      <c r="K107" s="26">
        <v>0</v>
      </c>
      <c r="L107" s="26">
        <v>127</v>
      </c>
      <c r="M107" s="26">
        <v>127</v>
      </c>
      <c r="N107" s="26">
        <v>15</v>
      </c>
      <c r="O107" s="27">
        <v>0.4</v>
      </c>
    </row>
    <row r="108" spans="1:15">
      <c r="A108" s="13"/>
      <c r="B108" s="31" t="s">
        <v>50</v>
      </c>
      <c r="C108" s="17"/>
      <c r="D108" s="41">
        <f>SUM(D105:D107)</f>
        <v>11.030000000000001</v>
      </c>
      <c r="E108" s="41">
        <f t="shared" ref="E108:O108" si="8">SUM(E105:E107)</f>
        <v>11.000000000000002</v>
      </c>
      <c r="F108" s="41">
        <f t="shared" si="8"/>
        <v>59.46</v>
      </c>
      <c r="G108" s="41">
        <f t="shared" si="8"/>
        <v>443.4</v>
      </c>
      <c r="H108" s="41">
        <f t="shared" si="8"/>
        <v>0.26</v>
      </c>
      <c r="I108" s="41">
        <f t="shared" si="8"/>
        <v>2.84</v>
      </c>
      <c r="J108" s="41">
        <f t="shared" si="8"/>
        <v>0.06</v>
      </c>
      <c r="K108" s="41">
        <f t="shared" si="8"/>
        <v>0.54</v>
      </c>
      <c r="L108" s="41">
        <f t="shared" si="8"/>
        <v>290.70000000000005</v>
      </c>
      <c r="M108" s="41">
        <f t="shared" si="8"/>
        <v>333</v>
      </c>
      <c r="N108" s="41">
        <f t="shared" si="8"/>
        <v>70.599999999999994</v>
      </c>
      <c r="O108" s="41">
        <f t="shared" si="8"/>
        <v>2.21</v>
      </c>
    </row>
    <row r="109" spans="1:15">
      <c r="A109" s="13" t="s">
        <v>94</v>
      </c>
      <c r="B109" s="14" t="s">
        <v>95</v>
      </c>
      <c r="C109" s="17" t="s">
        <v>53</v>
      </c>
      <c r="D109" s="26">
        <v>0.48</v>
      </c>
      <c r="E109" s="26">
        <v>0.06</v>
      </c>
      <c r="F109" s="26">
        <v>1.02</v>
      </c>
      <c r="G109" s="26">
        <v>7.8</v>
      </c>
      <c r="H109" s="26">
        <v>1.2E-2</v>
      </c>
      <c r="I109" s="26">
        <v>3</v>
      </c>
      <c r="J109" s="26">
        <v>0</v>
      </c>
      <c r="K109" s="26">
        <v>0</v>
      </c>
      <c r="L109" s="26">
        <v>13.8</v>
      </c>
      <c r="M109" s="26">
        <v>0</v>
      </c>
      <c r="N109" s="26">
        <v>0</v>
      </c>
      <c r="O109" s="27">
        <v>0.36</v>
      </c>
    </row>
    <row r="110" spans="1:15">
      <c r="A110" s="13" t="s">
        <v>144</v>
      </c>
      <c r="B110" s="14" t="s">
        <v>145</v>
      </c>
      <c r="C110" s="17" t="s">
        <v>42</v>
      </c>
      <c r="D110" s="26">
        <v>1.9</v>
      </c>
      <c r="E110" s="26">
        <v>2.12</v>
      </c>
      <c r="F110" s="26">
        <v>12.04</v>
      </c>
      <c r="G110" s="26">
        <v>75.5</v>
      </c>
      <c r="H110" s="26">
        <v>0.08</v>
      </c>
      <c r="I110" s="26">
        <v>9.24</v>
      </c>
      <c r="J110" s="26">
        <v>0</v>
      </c>
      <c r="K110" s="26">
        <v>0.06</v>
      </c>
      <c r="L110" s="26">
        <v>18.239999999999998</v>
      </c>
      <c r="M110" s="26">
        <v>31.36</v>
      </c>
      <c r="N110" s="26">
        <v>12.16</v>
      </c>
      <c r="O110" s="27">
        <v>0.62</v>
      </c>
    </row>
    <row r="111" spans="1:15">
      <c r="A111" s="13" t="s">
        <v>146</v>
      </c>
      <c r="B111" s="14" t="s">
        <v>147</v>
      </c>
      <c r="C111" s="17" t="s">
        <v>58</v>
      </c>
      <c r="D111" s="26">
        <v>9.41</v>
      </c>
      <c r="E111" s="26">
        <v>11.01</v>
      </c>
      <c r="F111" s="26">
        <v>8.58</v>
      </c>
      <c r="G111" s="26">
        <v>171.66</v>
      </c>
      <c r="H111" s="26">
        <v>3.2000000000000001E-2</v>
      </c>
      <c r="I111" s="26">
        <v>1.768</v>
      </c>
      <c r="J111" s="26">
        <v>0</v>
      </c>
      <c r="K111" s="26">
        <v>5.6000000000000001E-2</v>
      </c>
      <c r="L111" s="26">
        <v>17.408000000000001</v>
      </c>
      <c r="M111" s="26">
        <v>16.943999999999999</v>
      </c>
      <c r="N111" s="26">
        <v>4.944</v>
      </c>
      <c r="O111" s="27">
        <v>0.248</v>
      </c>
    </row>
    <row r="112" spans="1:15">
      <c r="A112" s="13" t="s">
        <v>148</v>
      </c>
      <c r="B112" s="14" t="s">
        <v>149</v>
      </c>
      <c r="C112" s="17" t="s">
        <v>61</v>
      </c>
      <c r="D112" s="26">
        <v>6.73</v>
      </c>
      <c r="E112" s="26">
        <v>9.42</v>
      </c>
      <c r="F112" s="26">
        <v>23.9</v>
      </c>
      <c r="G112" s="26">
        <v>327.45</v>
      </c>
      <c r="H112" s="26">
        <v>0.24</v>
      </c>
      <c r="I112" s="26">
        <v>0</v>
      </c>
      <c r="J112" s="26">
        <v>0</v>
      </c>
      <c r="K112" s="26">
        <v>0</v>
      </c>
      <c r="L112" s="26">
        <v>20.46</v>
      </c>
      <c r="M112" s="26">
        <v>0</v>
      </c>
      <c r="N112" s="26">
        <v>1.0349999999999999</v>
      </c>
      <c r="O112" s="27">
        <v>1.575</v>
      </c>
    </row>
    <row r="113" spans="1:15">
      <c r="A113" s="13" t="s">
        <v>102</v>
      </c>
      <c r="B113" s="14" t="s">
        <v>103</v>
      </c>
      <c r="C113" s="17" t="s">
        <v>42</v>
      </c>
      <c r="D113" s="26">
        <v>0.7</v>
      </c>
      <c r="E113" s="26">
        <v>0.3</v>
      </c>
      <c r="F113" s="26">
        <v>22.8</v>
      </c>
      <c r="G113" s="26">
        <v>97</v>
      </c>
      <c r="H113" s="26">
        <v>0</v>
      </c>
      <c r="I113" s="26">
        <v>70</v>
      </c>
      <c r="J113" s="26">
        <v>0</v>
      </c>
      <c r="K113" s="26">
        <v>0</v>
      </c>
      <c r="L113" s="26">
        <v>12</v>
      </c>
      <c r="M113" s="26">
        <v>3</v>
      </c>
      <c r="N113" s="26">
        <v>3</v>
      </c>
      <c r="O113" s="27">
        <v>1.5</v>
      </c>
    </row>
    <row r="114" spans="1:15">
      <c r="A114" s="13" t="s">
        <v>43</v>
      </c>
      <c r="B114" s="14" t="s">
        <v>269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3.5" thickBot="1">
      <c r="A115" s="15"/>
      <c r="B115" s="16" t="s">
        <v>71</v>
      </c>
      <c r="C115" s="18"/>
      <c r="D115" s="28">
        <v>34.479999999999997</v>
      </c>
      <c r="E115" s="28">
        <v>35.139999999999993</v>
      </c>
      <c r="F115" s="28">
        <v>153.24</v>
      </c>
      <c r="G115" s="28">
        <v>1253.6099999999999</v>
      </c>
      <c r="H115" s="28">
        <v>0.71100000000000008</v>
      </c>
      <c r="I115" s="28">
        <v>86.847999999999999</v>
      </c>
      <c r="J115" s="28">
        <v>0.06</v>
      </c>
      <c r="K115" s="28">
        <v>1.5860000000000001</v>
      </c>
      <c r="L115" s="28">
        <v>388.80799999999999</v>
      </c>
      <c r="M115" s="28">
        <v>451.20400000000001</v>
      </c>
      <c r="N115" s="28">
        <v>109.73899999999999</v>
      </c>
      <c r="O115" s="29">
        <v>8.0429999999999993</v>
      </c>
    </row>
    <row r="116" spans="1:15" ht="63.75" customHeight="1">
      <c r="A116" s="6"/>
      <c r="B116" s="1"/>
      <c r="C116" s="3"/>
      <c r="D116" s="42" t="e">
        <f>D109+D110+D111+D112+D113+D114+#REF!</f>
        <v>#REF!</v>
      </c>
      <c r="E116" s="42" t="e">
        <f>E109+E110+E111+E112+E113+E114+#REF!</f>
        <v>#REF!</v>
      </c>
      <c r="F116" s="42" t="e">
        <f>F109+F110+F111+F112+F113+F114+#REF!</f>
        <v>#REF!</v>
      </c>
      <c r="G116" s="42" t="e">
        <f>G109+G110+G111+G112+G113+G114+#REF!</f>
        <v>#REF!</v>
      </c>
      <c r="H116" s="42" t="e">
        <f>H109+H110+H111+H112+H113+H114+#REF!</f>
        <v>#REF!</v>
      </c>
      <c r="I116" s="42" t="e">
        <f>I109+I110+I111+I112+I113+I114+#REF!</f>
        <v>#REF!</v>
      </c>
      <c r="J116" s="42" t="e">
        <f>J109+J110+J111+J112+J113+J114+#REF!</f>
        <v>#REF!</v>
      </c>
      <c r="K116" s="42" t="e">
        <f>K109+K110+K111+K112+K113+K114+#REF!</f>
        <v>#REF!</v>
      </c>
      <c r="L116" s="42" t="e">
        <f>L109+L110+L111+L112+L113+L114+#REF!</f>
        <v>#REF!</v>
      </c>
      <c r="M116" s="42" t="e">
        <f>M109+M110+M111+M112+M113+M114+#REF!</f>
        <v>#REF!</v>
      </c>
      <c r="N116" s="42" t="e">
        <f>N109+N110+N111+N112+N113+N114+#REF!</f>
        <v>#REF!</v>
      </c>
      <c r="O116" s="42" t="e">
        <f>O109+O110+O111+O112+O113+O114+#REF!</f>
        <v>#REF!</v>
      </c>
    </row>
    <row r="117" spans="1:15">
      <c r="A117" s="45" t="s">
        <v>0</v>
      </c>
      <c r="B117" s="1" t="s">
        <v>139</v>
      </c>
      <c r="C117" s="3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1:15">
      <c r="A118" s="45" t="s">
        <v>22</v>
      </c>
      <c r="B118" s="7" t="s">
        <v>23</v>
      </c>
      <c r="C118" s="3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pans="1:15">
      <c r="A119" s="93" t="s">
        <v>19</v>
      </c>
      <c r="B119" s="95" t="s">
        <v>21</v>
      </c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ht="13.5" thickBot="1">
      <c r="A120" s="94"/>
      <c r="B120" s="96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97" t="s">
        <v>1</v>
      </c>
      <c r="B121" s="99" t="s">
        <v>2</v>
      </c>
      <c r="C121" s="101" t="s">
        <v>14</v>
      </c>
      <c r="D121" s="103" t="s">
        <v>7</v>
      </c>
      <c r="E121" s="103"/>
      <c r="F121" s="103"/>
      <c r="G121" s="103" t="s">
        <v>3</v>
      </c>
      <c r="H121" s="103" t="s">
        <v>4</v>
      </c>
      <c r="I121" s="103"/>
      <c r="J121" s="103"/>
      <c r="K121" s="103"/>
      <c r="L121" s="90" t="s">
        <v>5</v>
      </c>
      <c r="M121" s="91"/>
      <c r="N121" s="91"/>
      <c r="O121" s="92"/>
    </row>
    <row r="122" spans="1:15" ht="26.25" thickBot="1">
      <c r="A122" s="98"/>
      <c r="B122" s="100"/>
      <c r="C122" s="102"/>
      <c r="D122" s="46" t="s">
        <v>8</v>
      </c>
      <c r="E122" s="46" t="s">
        <v>6</v>
      </c>
      <c r="F122" s="46" t="s">
        <v>9</v>
      </c>
      <c r="G122" s="104"/>
      <c r="H122" s="46" t="s">
        <v>10</v>
      </c>
      <c r="I122" s="46" t="s">
        <v>11</v>
      </c>
      <c r="J122" s="46" t="s">
        <v>15</v>
      </c>
      <c r="K122" s="46" t="s">
        <v>16</v>
      </c>
      <c r="L122" s="46" t="s">
        <v>12</v>
      </c>
      <c r="M122" s="22" t="s">
        <v>17</v>
      </c>
      <c r="N122" s="22" t="s">
        <v>18</v>
      </c>
      <c r="O122" s="23" t="s">
        <v>13</v>
      </c>
    </row>
    <row r="123" spans="1:15">
      <c r="A123" s="10" t="s">
        <v>24</v>
      </c>
      <c r="B123" s="11" t="s">
        <v>25</v>
      </c>
      <c r="C123" s="12" t="s">
        <v>26</v>
      </c>
      <c r="D123" s="24" t="s">
        <v>27</v>
      </c>
      <c r="E123" s="24" t="s">
        <v>28</v>
      </c>
      <c r="F123" s="24" t="s">
        <v>29</v>
      </c>
      <c r="G123" s="24" t="s">
        <v>30</v>
      </c>
      <c r="H123" s="24" t="s">
        <v>31</v>
      </c>
      <c r="I123" s="24" t="s">
        <v>32</v>
      </c>
      <c r="J123" s="24" t="s">
        <v>33</v>
      </c>
      <c r="K123" s="24" t="s">
        <v>34</v>
      </c>
      <c r="L123" s="24" t="s">
        <v>35</v>
      </c>
      <c r="M123" s="24" t="s">
        <v>36</v>
      </c>
      <c r="N123" s="24" t="s">
        <v>37</v>
      </c>
      <c r="O123" s="25" t="s">
        <v>38</v>
      </c>
    </row>
    <row r="124" spans="1:15">
      <c r="A124" s="13"/>
      <c r="B124" s="31" t="s">
        <v>39</v>
      </c>
      <c r="C124" s="17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7"/>
    </row>
    <row r="125" spans="1:15">
      <c r="A125" s="13" t="s">
        <v>151</v>
      </c>
      <c r="B125" s="14" t="s">
        <v>152</v>
      </c>
      <c r="C125" s="17" t="s">
        <v>42</v>
      </c>
      <c r="D125" s="26">
        <v>8.66</v>
      </c>
      <c r="E125" s="26">
        <v>11.9</v>
      </c>
      <c r="F125" s="26">
        <v>38.04</v>
      </c>
      <c r="G125" s="26">
        <v>293.8</v>
      </c>
      <c r="H125" s="26">
        <v>0.14000000000000001</v>
      </c>
      <c r="I125" s="26">
        <v>1.38</v>
      </c>
      <c r="J125" s="26">
        <v>0.08</v>
      </c>
      <c r="K125" s="26">
        <v>0.24</v>
      </c>
      <c r="L125" s="26">
        <v>143.6</v>
      </c>
      <c r="M125" s="26">
        <v>218.6</v>
      </c>
      <c r="N125" s="26">
        <v>50</v>
      </c>
      <c r="O125" s="27">
        <v>2.38</v>
      </c>
    </row>
    <row r="126" spans="1:15">
      <c r="A126" s="13" t="s">
        <v>43</v>
      </c>
      <c r="B126" s="14" t="s">
        <v>269</v>
      </c>
      <c r="C126" s="17">
        <v>60</v>
      </c>
      <c r="D126" s="26">
        <v>2.37</v>
      </c>
      <c r="E126" s="26">
        <v>0.3</v>
      </c>
      <c r="F126" s="26">
        <v>14.76</v>
      </c>
      <c r="G126" s="26">
        <v>70.5</v>
      </c>
      <c r="H126" s="26">
        <v>0.06</v>
      </c>
      <c r="I126" s="26">
        <v>0</v>
      </c>
      <c r="J126" s="26">
        <v>0</v>
      </c>
      <c r="K126" s="26">
        <v>0</v>
      </c>
      <c r="L126" s="26">
        <v>6.9</v>
      </c>
      <c r="M126" s="26">
        <v>0</v>
      </c>
      <c r="N126" s="26">
        <v>0</v>
      </c>
      <c r="O126" s="27">
        <v>0.56999999999999995</v>
      </c>
    </row>
    <row r="127" spans="1:15">
      <c r="A127" s="13" t="s">
        <v>46</v>
      </c>
      <c r="B127" s="14" t="s">
        <v>47</v>
      </c>
      <c r="C127" s="17" t="s">
        <v>33</v>
      </c>
      <c r="D127" s="26">
        <v>2.3199999999999998</v>
      </c>
      <c r="E127" s="26">
        <v>2.95</v>
      </c>
      <c r="F127" s="26">
        <v>0</v>
      </c>
      <c r="G127" s="26">
        <v>36.4</v>
      </c>
      <c r="H127" s="26">
        <v>4.0000000000000001E-3</v>
      </c>
      <c r="I127" s="26">
        <v>7.0000000000000007E-2</v>
      </c>
      <c r="J127" s="26">
        <v>2.9000000000000001E-2</v>
      </c>
      <c r="K127" s="26">
        <v>0.05</v>
      </c>
      <c r="L127" s="26">
        <v>88</v>
      </c>
      <c r="M127" s="26">
        <v>50</v>
      </c>
      <c r="N127" s="26">
        <v>3.5</v>
      </c>
      <c r="O127" s="27">
        <v>0.1</v>
      </c>
    </row>
    <row r="128" spans="1:15">
      <c r="A128" s="13" t="s">
        <v>48</v>
      </c>
      <c r="B128" s="14" t="s">
        <v>49</v>
      </c>
      <c r="C128" s="17" t="s">
        <v>42</v>
      </c>
      <c r="D128" s="26">
        <v>0.1</v>
      </c>
      <c r="E128" s="26">
        <v>0</v>
      </c>
      <c r="F128" s="26">
        <v>15</v>
      </c>
      <c r="G128" s="26">
        <v>60</v>
      </c>
      <c r="H128" s="26">
        <v>0</v>
      </c>
      <c r="I128" s="26">
        <v>0</v>
      </c>
      <c r="J128" s="26">
        <v>0</v>
      </c>
      <c r="K128" s="26">
        <v>0</v>
      </c>
      <c r="L128" s="26">
        <v>11</v>
      </c>
      <c r="M128" s="26">
        <v>3</v>
      </c>
      <c r="N128" s="26">
        <v>1</v>
      </c>
      <c r="O128" s="27">
        <v>0.3</v>
      </c>
    </row>
    <row r="129" spans="1:15">
      <c r="A129" s="13"/>
      <c r="B129" s="31" t="s">
        <v>50</v>
      </c>
      <c r="C129" s="17"/>
      <c r="D129" s="41">
        <f>SUM(D125:D128)</f>
        <v>13.450000000000001</v>
      </c>
      <c r="E129" s="41">
        <f t="shared" ref="E129:O129" si="9">SUM(E125:E128)</f>
        <v>15.150000000000002</v>
      </c>
      <c r="F129" s="41">
        <f t="shared" si="9"/>
        <v>67.8</v>
      </c>
      <c r="G129" s="41">
        <f t="shared" si="9"/>
        <v>460.7</v>
      </c>
      <c r="H129" s="41">
        <f t="shared" si="9"/>
        <v>0.20400000000000001</v>
      </c>
      <c r="I129" s="41">
        <f t="shared" si="9"/>
        <v>1.45</v>
      </c>
      <c r="J129" s="41">
        <f t="shared" si="9"/>
        <v>0.109</v>
      </c>
      <c r="K129" s="41">
        <f t="shared" si="9"/>
        <v>0.28999999999999998</v>
      </c>
      <c r="L129" s="41">
        <f t="shared" si="9"/>
        <v>249.5</v>
      </c>
      <c r="M129" s="41">
        <f t="shared" si="9"/>
        <v>271.60000000000002</v>
      </c>
      <c r="N129" s="41">
        <f t="shared" si="9"/>
        <v>54.5</v>
      </c>
      <c r="O129" s="41">
        <f t="shared" si="9"/>
        <v>3.3499999999999996</v>
      </c>
    </row>
    <row r="130" spans="1:15">
      <c r="A130" s="13" t="s">
        <v>94</v>
      </c>
      <c r="B130" s="14" t="s">
        <v>95</v>
      </c>
      <c r="C130" s="17" t="s">
        <v>53</v>
      </c>
      <c r="D130" s="26">
        <v>0.48</v>
      </c>
      <c r="E130" s="26">
        <v>0.06</v>
      </c>
      <c r="F130" s="26">
        <v>1.02</v>
      </c>
      <c r="G130" s="26">
        <v>7.8</v>
      </c>
      <c r="H130" s="26">
        <v>1.2E-2</v>
      </c>
      <c r="I130" s="26">
        <v>3</v>
      </c>
      <c r="J130" s="26">
        <v>0</v>
      </c>
      <c r="K130" s="26">
        <v>0</v>
      </c>
      <c r="L130" s="26">
        <v>13.8</v>
      </c>
      <c r="M130" s="26">
        <v>0</v>
      </c>
      <c r="N130" s="26">
        <v>0</v>
      </c>
      <c r="O130" s="27">
        <v>0.36</v>
      </c>
    </row>
    <row r="131" spans="1:15">
      <c r="A131" s="13" t="s">
        <v>153</v>
      </c>
      <c r="B131" s="14" t="s">
        <v>154</v>
      </c>
      <c r="C131" s="17" t="s">
        <v>42</v>
      </c>
      <c r="D131" s="26">
        <v>1.84</v>
      </c>
      <c r="E131" s="26">
        <v>3.4</v>
      </c>
      <c r="F131" s="26">
        <v>12.1</v>
      </c>
      <c r="G131" s="26">
        <v>86.4</v>
      </c>
      <c r="H131" s="26">
        <v>0.24</v>
      </c>
      <c r="I131" s="26">
        <v>14.2</v>
      </c>
      <c r="J131" s="26">
        <v>0.02</v>
      </c>
      <c r="K131" s="26">
        <v>1.92</v>
      </c>
      <c r="L131" s="26">
        <v>44.54</v>
      </c>
      <c r="M131" s="26">
        <v>101.34</v>
      </c>
      <c r="N131" s="26">
        <v>37.020000000000003</v>
      </c>
      <c r="O131" s="27">
        <v>2.5</v>
      </c>
    </row>
    <row r="132" spans="1:15">
      <c r="A132" s="13" t="s">
        <v>155</v>
      </c>
      <c r="B132" s="14" t="s">
        <v>156</v>
      </c>
      <c r="C132" s="17" t="s">
        <v>157</v>
      </c>
      <c r="D132" s="26">
        <v>17.53</v>
      </c>
      <c r="E132" s="26">
        <v>17.41</v>
      </c>
      <c r="F132" s="26">
        <v>41.63</v>
      </c>
      <c r="G132" s="26">
        <v>393.3</v>
      </c>
      <c r="H132" s="26">
        <v>0.115</v>
      </c>
      <c r="I132" s="26">
        <v>3.496</v>
      </c>
      <c r="J132" s="26">
        <v>6.9000000000000006E-2</v>
      </c>
      <c r="K132" s="26">
        <v>0.437</v>
      </c>
      <c r="L132" s="26">
        <v>18.837</v>
      </c>
      <c r="M132" s="26">
        <v>248.72200000000001</v>
      </c>
      <c r="N132" s="26">
        <v>109.61799999999999</v>
      </c>
      <c r="O132" s="27">
        <v>2.0470000000000002</v>
      </c>
    </row>
    <row r="133" spans="1:15">
      <c r="A133" s="13" t="s">
        <v>62</v>
      </c>
      <c r="B133" s="14" t="s">
        <v>63</v>
      </c>
      <c r="C133" s="17" t="s">
        <v>42</v>
      </c>
      <c r="D133" s="26">
        <v>0.5</v>
      </c>
      <c r="E133" s="26">
        <v>0</v>
      </c>
      <c r="F133" s="26">
        <v>27</v>
      </c>
      <c r="G133" s="26">
        <v>110</v>
      </c>
      <c r="H133" s="26">
        <v>0</v>
      </c>
      <c r="I133" s="26">
        <v>0.5</v>
      </c>
      <c r="J133" s="26">
        <v>0</v>
      </c>
      <c r="K133" s="26">
        <v>0</v>
      </c>
      <c r="L133" s="26">
        <v>28</v>
      </c>
      <c r="M133" s="26">
        <v>19</v>
      </c>
      <c r="N133" s="26">
        <v>7</v>
      </c>
      <c r="O133" s="27">
        <v>1.5</v>
      </c>
    </row>
    <row r="134" spans="1:15">
      <c r="A134" s="13" t="s">
        <v>43</v>
      </c>
      <c r="B134" s="14" t="s">
        <v>269</v>
      </c>
      <c r="C134" s="17">
        <v>60</v>
      </c>
      <c r="D134" s="26">
        <v>2.37</v>
      </c>
      <c r="E134" s="26">
        <v>0.3</v>
      </c>
      <c r="F134" s="26">
        <v>14.76</v>
      </c>
      <c r="G134" s="26">
        <v>70.5</v>
      </c>
      <c r="H134" s="26">
        <v>0.06</v>
      </c>
      <c r="I134" s="26">
        <v>0</v>
      </c>
      <c r="J134" s="26">
        <v>0</v>
      </c>
      <c r="K134" s="26">
        <v>0</v>
      </c>
      <c r="L134" s="26">
        <v>6.9</v>
      </c>
      <c r="M134" s="26">
        <v>0</v>
      </c>
      <c r="N134" s="26">
        <v>0</v>
      </c>
      <c r="O134" s="27">
        <v>0.56999999999999995</v>
      </c>
    </row>
    <row r="135" spans="1:15">
      <c r="A135" s="13"/>
      <c r="B135" s="31" t="s">
        <v>66</v>
      </c>
      <c r="C135" s="17"/>
      <c r="D135" s="41">
        <f t="shared" ref="D135:O135" si="10">SUM(D130:D134)</f>
        <v>22.720000000000002</v>
      </c>
      <c r="E135" s="41">
        <f t="shared" si="10"/>
        <v>21.17</v>
      </c>
      <c r="F135" s="41">
        <f t="shared" si="10"/>
        <v>96.51</v>
      </c>
      <c r="G135" s="41">
        <f t="shared" si="10"/>
        <v>668</v>
      </c>
      <c r="H135" s="41">
        <f t="shared" si="10"/>
        <v>0.42699999999999999</v>
      </c>
      <c r="I135" s="41">
        <f t="shared" si="10"/>
        <v>21.195999999999998</v>
      </c>
      <c r="J135" s="41">
        <f t="shared" si="10"/>
        <v>8.900000000000001E-2</v>
      </c>
      <c r="K135" s="41">
        <f t="shared" si="10"/>
        <v>2.3569999999999998</v>
      </c>
      <c r="L135" s="41">
        <f t="shared" si="10"/>
        <v>112.07700000000001</v>
      </c>
      <c r="M135" s="41">
        <f t="shared" si="10"/>
        <v>369.06200000000001</v>
      </c>
      <c r="N135" s="41">
        <f t="shared" si="10"/>
        <v>153.63800000000001</v>
      </c>
      <c r="O135" s="41">
        <f t="shared" si="10"/>
        <v>6.9770000000000003</v>
      </c>
    </row>
    <row r="136" spans="1:15">
      <c r="A136" s="13" t="s">
        <v>158</v>
      </c>
      <c r="B136" s="14" t="s">
        <v>159</v>
      </c>
      <c r="C136" s="17" t="s">
        <v>42</v>
      </c>
      <c r="D136" s="26">
        <v>3.62</v>
      </c>
      <c r="E136" s="26">
        <v>3.66</v>
      </c>
      <c r="F136" s="26">
        <v>19.98</v>
      </c>
      <c r="G136" s="26">
        <v>125.52</v>
      </c>
      <c r="H136" s="26">
        <v>0.04</v>
      </c>
      <c r="I136" s="26">
        <v>1.3</v>
      </c>
      <c r="J136" s="26">
        <v>0</v>
      </c>
      <c r="K136" s="26">
        <v>0</v>
      </c>
      <c r="L136" s="26">
        <v>129.24</v>
      </c>
      <c r="M136" s="26">
        <v>19.66</v>
      </c>
      <c r="N136" s="26">
        <v>13.86</v>
      </c>
      <c r="O136" s="27">
        <v>0.8</v>
      </c>
    </row>
    <row r="137" spans="1:15">
      <c r="A137" s="13" t="s">
        <v>160</v>
      </c>
      <c r="B137" s="14" t="s">
        <v>161</v>
      </c>
      <c r="C137" s="17" t="s">
        <v>162</v>
      </c>
      <c r="D137" s="26">
        <v>5.32</v>
      </c>
      <c r="E137" s="26">
        <v>4.76</v>
      </c>
      <c r="F137" s="26">
        <v>32.479999999999997</v>
      </c>
      <c r="G137" s="26">
        <v>194.6</v>
      </c>
      <c r="H137" s="26">
        <v>5.6000000000000001E-2</v>
      </c>
      <c r="I137" s="26">
        <v>0</v>
      </c>
      <c r="J137" s="26">
        <v>2.8000000000000001E-2</v>
      </c>
      <c r="K137" s="26">
        <v>0.7</v>
      </c>
      <c r="L137" s="26">
        <v>21</v>
      </c>
      <c r="M137" s="26">
        <v>46.2</v>
      </c>
      <c r="N137" s="26">
        <v>8.4</v>
      </c>
      <c r="O137" s="27">
        <v>0.56000000000000005</v>
      </c>
    </row>
    <row r="138" spans="1:15" ht="13.5" thickBot="1">
      <c r="A138" s="15"/>
      <c r="B138" s="16" t="s">
        <v>71</v>
      </c>
      <c r="C138" s="18"/>
      <c r="D138" s="28">
        <v>47.089999999999996</v>
      </c>
      <c r="E138" s="28">
        <v>45.1</v>
      </c>
      <c r="F138" s="28">
        <v>226.78999999999996</v>
      </c>
      <c r="G138" s="28">
        <v>1501.02</v>
      </c>
      <c r="H138" s="28">
        <v>0.78100000000000014</v>
      </c>
      <c r="I138" s="28">
        <v>23.945999999999998</v>
      </c>
      <c r="J138" s="28">
        <v>0.22600000000000001</v>
      </c>
      <c r="K138" s="28">
        <v>3.7669999999999995</v>
      </c>
      <c r="L138" s="28">
        <v>522.31700000000001</v>
      </c>
      <c r="M138" s="28">
        <v>753.92200000000003</v>
      </c>
      <c r="N138" s="28">
        <v>244.49800000000002</v>
      </c>
      <c r="O138" s="29">
        <v>12.857000000000001</v>
      </c>
    </row>
    <row r="139" spans="1:15" ht="83.25" customHeight="1">
      <c r="A139" s="6"/>
      <c r="B139" s="1"/>
      <c r="C139" s="3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93" t="s">
        <v>19</v>
      </c>
      <c r="B142" s="95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5" thickBot="1">
      <c r="A143" s="94"/>
      <c r="B143" s="96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7" t="s">
        <v>1</v>
      </c>
      <c r="B144" s="99" t="s">
        <v>2</v>
      </c>
      <c r="C144" s="101" t="s">
        <v>14</v>
      </c>
      <c r="D144" s="103" t="s">
        <v>7</v>
      </c>
      <c r="E144" s="103"/>
      <c r="F144" s="103"/>
      <c r="G144" s="103" t="s">
        <v>3</v>
      </c>
      <c r="H144" s="103" t="s">
        <v>4</v>
      </c>
      <c r="I144" s="103"/>
      <c r="J144" s="103"/>
      <c r="K144" s="103"/>
      <c r="L144" s="90" t="s">
        <v>5</v>
      </c>
      <c r="M144" s="91"/>
      <c r="N144" s="91"/>
      <c r="O144" s="92"/>
    </row>
    <row r="145" spans="1:15" ht="26.25" thickBot="1">
      <c r="A145" s="98"/>
      <c r="B145" s="100"/>
      <c r="C145" s="102"/>
      <c r="D145" s="46" t="s">
        <v>8</v>
      </c>
      <c r="E145" s="46" t="s">
        <v>6</v>
      </c>
      <c r="F145" s="46" t="s">
        <v>9</v>
      </c>
      <c r="G145" s="104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171</v>
      </c>
      <c r="B148" s="14" t="s">
        <v>172</v>
      </c>
      <c r="C148" s="17" t="s">
        <v>42</v>
      </c>
      <c r="D148" s="26">
        <v>12.26</v>
      </c>
      <c r="E148" s="26">
        <v>11.66</v>
      </c>
      <c r="F148" s="26">
        <v>55.06</v>
      </c>
      <c r="G148" s="26">
        <v>226.2</v>
      </c>
      <c r="H148" s="26">
        <v>0.08</v>
      </c>
      <c r="I148" s="26">
        <v>1.32</v>
      </c>
      <c r="J148" s="26">
        <v>0.08</v>
      </c>
      <c r="K148" s="26">
        <v>0.2</v>
      </c>
      <c r="L148" s="26">
        <v>126.6</v>
      </c>
      <c r="M148" s="26">
        <v>140.4</v>
      </c>
      <c r="N148" s="26">
        <v>30.6</v>
      </c>
      <c r="O148" s="27">
        <v>0.56000000000000005</v>
      </c>
    </row>
    <row r="149" spans="1:15">
      <c r="A149" s="13" t="s">
        <v>43</v>
      </c>
      <c r="B149" s="14" t="s">
        <v>269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48</v>
      </c>
      <c r="B150" s="14" t="s">
        <v>49</v>
      </c>
      <c r="C150" s="17" t="s">
        <v>42</v>
      </c>
      <c r="D150" s="26">
        <v>0.1</v>
      </c>
      <c r="E150" s="26">
        <v>0</v>
      </c>
      <c r="F150" s="26">
        <v>15</v>
      </c>
      <c r="G150" s="26">
        <v>60</v>
      </c>
      <c r="H150" s="26">
        <v>0</v>
      </c>
      <c r="I150" s="26">
        <v>0</v>
      </c>
      <c r="J150" s="26">
        <v>0</v>
      </c>
      <c r="K150" s="26">
        <v>0</v>
      </c>
      <c r="L150" s="26">
        <v>11</v>
      </c>
      <c r="M150" s="26">
        <v>3</v>
      </c>
      <c r="N150" s="26">
        <v>1</v>
      </c>
      <c r="O150" s="27">
        <v>0.3</v>
      </c>
    </row>
    <row r="151" spans="1:15">
      <c r="A151" s="13"/>
      <c r="B151" s="31" t="s">
        <v>50</v>
      </c>
      <c r="C151" s="17"/>
      <c r="D151" s="41">
        <f>SUM(D148:D150)</f>
        <v>14.729999999999999</v>
      </c>
      <c r="E151" s="41">
        <f t="shared" ref="E151:O151" si="11">SUM(E148:E150)</f>
        <v>11.96</v>
      </c>
      <c r="F151" s="41">
        <f t="shared" si="11"/>
        <v>84.820000000000007</v>
      </c>
      <c r="G151" s="41">
        <f t="shared" si="11"/>
        <v>356.7</v>
      </c>
      <c r="H151" s="41">
        <f t="shared" si="11"/>
        <v>0.14000000000000001</v>
      </c>
      <c r="I151" s="41">
        <f t="shared" si="11"/>
        <v>1.32</v>
      </c>
      <c r="J151" s="41">
        <f t="shared" si="11"/>
        <v>0.08</v>
      </c>
      <c r="K151" s="41">
        <f t="shared" si="11"/>
        <v>0.2</v>
      </c>
      <c r="L151" s="41">
        <f t="shared" si="11"/>
        <v>144.5</v>
      </c>
      <c r="M151" s="41">
        <f t="shared" si="11"/>
        <v>143.4</v>
      </c>
      <c r="N151" s="41">
        <f t="shared" si="11"/>
        <v>31.6</v>
      </c>
      <c r="O151" s="41">
        <f t="shared" si="11"/>
        <v>1.43</v>
      </c>
    </row>
    <row r="152" spans="1:15">
      <c r="A152" s="13" t="s">
        <v>113</v>
      </c>
      <c r="B152" s="14" t="s">
        <v>114</v>
      </c>
      <c r="C152" s="17" t="s">
        <v>53</v>
      </c>
      <c r="D152" s="26">
        <v>0.8</v>
      </c>
      <c r="E152" s="26">
        <v>0.1</v>
      </c>
      <c r="F152" s="26">
        <v>4.3</v>
      </c>
      <c r="G152" s="26">
        <v>21</v>
      </c>
      <c r="H152" s="26">
        <v>1.2E-2</v>
      </c>
      <c r="I152" s="26">
        <v>1.218</v>
      </c>
      <c r="J152" s="26">
        <v>0</v>
      </c>
      <c r="K152" s="26">
        <v>0</v>
      </c>
      <c r="L152" s="26">
        <v>20.309999999999999</v>
      </c>
      <c r="M152" s="26">
        <v>0</v>
      </c>
      <c r="N152" s="26">
        <v>12.077999999999999</v>
      </c>
      <c r="O152" s="27">
        <v>0.76800000000000002</v>
      </c>
    </row>
    <row r="153" spans="1:15" ht="25.5">
      <c r="A153" s="13" t="s">
        <v>96</v>
      </c>
      <c r="B153" s="14" t="s">
        <v>97</v>
      </c>
      <c r="C153" s="17" t="s">
        <v>42</v>
      </c>
      <c r="D153" s="26">
        <v>1.84</v>
      </c>
      <c r="E153" s="26">
        <v>3.4</v>
      </c>
      <c r="F153" s="26">
        <v>12.1</v>
      </c>
      <c r="G153" s="26">
        <v>86.4</v>
      </c>
      <c r="H153" s="26">
        <v>0.2</v>
      </c>
      <c r="I153" s="26">
        <v>14.44</v>
      </c>
      <c r="J153" s="26">
        <v>0.02</v>
      </c>
      <c r="K153" s="26">
        <v>0.1</v>
      </c>
      <c r="L153" s="26">
        <v>41.22</v>
      </c>
      <c r="M153" s="26">
        <v>40.74</v>
      </c>
      <c r="N153" s="26">
        <v>18.36</v>
      </c>
      <c r="O153" s="27">
        <v>1.76</v>
      </c>
    </row>
    <row r="154" spans="1:15">
      <c r="A154" s="13" t="s">
        <v>173</v>
      </c>
      <c r="B154" s="14" t="s">
        <v>174</v>
      </c>
      <c r="C154" s="17" t="s">
        <v>58</v>
      </c>
      <c r="D154" s="26">
        <v>13.46</v>
      </c>
      <c r="E154" s="26">
        <v>6.22</v>
      </c>
      <c r="F154" s="26">
        <v>2.99</v>
      </c>
      <c r="G154" s="26">
        <v>121.98</v>
      </c>
      <c r="H154" s="26">
        <v>5.6000000000000001E-2</v>
      </c>
      <c r="I154" s="26">
        <v>1.08</v>
      </c>
      <c r="J154" s="26">
        <v>5.6000000000000001E-2</v>
      </c>
      <c r="K154" s="26">
        <v>0.152</v>
      </c>
      <c r="L154" s="26">
        <v>25.968</v>
      </c>
      <c r="M154" s="26">
        <v>101.4</v>
      </c>
      <c r="N154" s="26">
        <v>43.792000000000002</v>
      </c>
      <c r="O154" s="27">
        <v>0.96</v>
      </c>
    </row>
    <row r="155" spans="1:15">
      <c r="A155" s="13" t="s">
        <v>83</v>
      </c>
      <c r="B155" s="14" t="s">
        <v>84</v>
      </c>
      <c r="C155" s="17" t="s">
        <v>61</v>
      </c>
      <c r="D155" s="26">
        <v>8.61</v>
      </c>
      <c r="E155" s="26">
        <v>9</v>
      </c>
      <c r="F155" s="26">
        <v>38.81</v>
      </c>
      <c r="G155" s="26">
        <v>271.08</v>
      </c>
      <c r="H155" s="26">
        <v>0.3</v>
      </c>
      <c r="I155" s="26">
        <v>0</v>
      </c>
      <c r="J155" s="26">
        <v>0</v>
      </c>
      <c r="K155" s="26">
        <v>0</v>
      </c>
      <c r="L155" s="26">
        <v>18.254999999999999</v>
      </c>
      <c r="M155" s="26">
        <v>0</v>
      </c>
      <c r="N155" s="26">
        <v>1.02</v>
      </c>
      <c r="O155" s="27">
        <v>4.5750000000000002</v>
      </c>
    </row>
    <row r="156" spans="1:15">
      <c r="A156" s="13" t="s">
        <v>85</v>
      </c>
      <c r="B156" s="14" t="s">
        <v>86</v>
      </c>
      <c r="C156" s="17" t="s">
        <v>42</v>
      </c>
      <c r="D156" s="26">
        <v>0.3</v>
      </c>
      <c r="E156" s="26">
        <v>0.2</v>
      </c>
      <c r="F156" s="26">
        <v>20.2</v>
      </c>
      <c r="G156" s="26">
        <v>81</v>
      </c>
      <c r="H156" s="26">
        <v>0.04</v>
      </c>
      <c r="I156" s="26">
        <v>1.48</v>
      </c>
      <c r="J156" s="26">
        <v>0.22</v>
      </c>
      <c r="K156" s="26">
        <v>2.04</v>
      </c>
      <c r="L156" s="26">
        <v>68.739999999999995</v>
      </c>
      <c r="M156" s="26">
        <v>54.02</v>
      </c>
      <c r="N156" s="26">
        <v>40.86</v>
      </c>
      <c r="O156" s="27">
        <v>1.24</v>
      </c>
    </row>
    <row r="157" spans="1:15">
      <c r="A157" s="13" t="s">
        <v>43</v>
      </c>
      <c r="B157" s="14" t="s">
        <v>269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SUM(D152:D157)</f>
        <v>27.380000000000003</v>
      </c>
      <c r="E158" s="41">
        <f t="shared" si="12"/>
        <v>19.22</v>
      </c>
      <c r="F158" s="41">
        <f t="shared" si="12"/>
        <v>93.160000000000011</v>
      </c>
      <c r="G158" s="41">
        <f t="shared" si="12"/>
        <v>651.96</v>
      </c>
      <c r="H158" s="41">
        <f t="shared" si="12"/>
        <v>0.66800000000000015</v>
      </c>
      <c r="I158" s="41">
        <f t="shared" si="12"/>
        <v>18.218</v>
      </c>
      <c r="J158" s="41">
        <f t="shared" si="12"/>
        <v>0.29599999999999999</v>
      </c>
      <c r="K158" s="41">
        <f t="shared" si="12"/>
        <v>2.2919999999999998</v>
      </c>
      <c r="L158" s="41">
        <f t="shared" si="12"/>
        <v>181.393</v>
      </c>
      <c r="M158" s="41">
        <f t="shared" si="12"/>
        <v>196.16000000000003</v>
      </c>
      <c r="N158" s="41">
        <f t="shared" si="12"/>
        <v>116.11</v>
      </c>
      <c r="O158" s="41">
        <f t="shared" si="12"/>
        <v>9.8730000000000011</v>
      </c>
    </row>
    <row r="159" spans="1:15">
      <c r="A159" s="13" t="s">
        <v>87</v>
      </c>
      <c r="B159" s="14" t="s">
        <v>88</v>
      </c>
      <c r="C159" s="17" t="s">
        <v>42</v>
      </c>
      <c r="D159" s="26">
        <v>5.4</v>
      </c>
      <c r="E159" s="26">
        <v>5</v>
      </c>
      <c r="F159" s="26">
        <v>21.6</v>
      </c>
      <c r="G159" s="26">
        <v>158</v>
      </c>
      <c r="H159" s="26">
        <v>0.06</v>
      </c>
      <c r="I159" s="26">
        <v>1.8</v>
      </c>
      <c r="J159" s="26">
        <v>0.04</v>
      </c>
      <c r="K159" s="26">
        <v>0</v>
      </c>
      <c r="L159" s="26">
        <v>242</v>
      </c>
      <c r="M159" s="26">
        <v>0</v>
      </c>
      <c r="N159" s="26">
        <v>30</v>
      </c>
      <c r="O159" s="27">
        <v>0.2</v>
      </c>
    </row>
    <row r="160" spans="1:15">
      <c r="A160" s="13" t="s">
        <v>175</v>
      </c>
      <c r="B160" s="14" t="s">
        <v>176</v>
      </c>
      <c r="C160" s="17" t="s">
        <v>177</v>
      </c>
      <c r="D160" s="26">
        <v>7.24</v>
      </c>
      <c r="E160" s="26">
        <v>3.65</v>
      </c>
      <c r="F160" s="26">
        <v>22</v>
      </c>
      <c r="G160" s="26">
        <v>149.16</v>
      </c>
      <c r="H160" s="26">
        <v>6.5000000000000002E-2</v>
      </c>
      <c r="I160" s="26">
        <v>0.12</v>
      </c>
      <c r="J160" s="26">
        <v>2.5000000000000001E-2</v>
      </c>
      <c r="K160" s="26">
        <v>0.41499999999999998</v>
      </c>
      <c r="L160" s="26">
        <v>44.75</v>
      </c>
      <c r="M160" s="26">
        <v>81.685000000000002</v>
      </c>
      <c r="N160" s="26">
        <v>10.255000000000001</v>
      </c>
      <c r="O160" s="27">
        <v>0.53500000000000003</v>
      </c>
    </row>
    <row r="161" spans="1:15" ht="13.5" thickBot="1">
      <c r="A161" s="15"/>
      <c r="B161" s="16" t="s">
        <v>71</v>
      </c>
      <c r="C161" s="18"/>
      <c r="D161" s="28">
        <v>49.609999999999992</v>
      </c>
      <c r="E161" s="28">
        <v>40.76</v>
      </c>
      <c r="F161" s="28">
        <v>202.26</v>
      </c>
      <c r="G161" s="28">
        <v>1376.1200000000001</v>
      </c>
      <c r="H161" s="28">
        <v>0.96000000000000019</v>
      </c>
      <c r="I161" s="28">
        <v>21.458000000000002</v>
      </c>
      <c r="J161" s="28">
        <v>0.441</v>
      </c>
      <c r="K161" s="28">
        <v>3.8369999999999997</v>
      </c>
      <c r="L161" s="28">
        <v>621.94299999999998</v>
      </c>
      <c r="M161" s="28">
        <v>488.14499999999998</v>
      </c>
      <c r="N161" s="28">
        <v>205.965</v>
      </c>
      <c r="O161" s="29">
        <v>12.998000000000001</v>
      </c>
    </row>
    <row r="162" spans="1:15" ht="62.25" customHeight="1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93" t="s">
        <v>19</v>
      </c>
      <c r="B165" s="95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5" thickBot="1">
      <c r="A166" s="94"/>
      <c r="B166" s="9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7" t="s">
        <v>1</v>
      </c>
      <c r="B167" s="99" t="s">
        <v>2</v>
      </c>
      <c r="C167" s="101" t="s">
        <v>14</v>
      </c>
      <c r="D167" s="103" t="s">
        <v>7</v>
      </c>
      <c r="E167" s="103"/>
      <c r="F167" s="103"/>
      <c r="G167" s="103" t="s">
        <v>3</v>
      </c>
      <c r="H167" s="103" t="s">
        <v>4</v>
      </c>
      <c r="I167" s="103"/>
      <c r="J167" s="103"/>
      <c r="K167" s="103"/>
      <c r="L167" s="90" t="s">
        <v>5</v>
      </c>
      <c r="M167" s="91"/>
      <c r="N167" s="91"/>
      <c r="O167" s="92"/>
    </row>
    <row r="168" spans="1:15" ht="26.25" thickBot="1">
      <c r="A168" s="98"/>
      <c r="B168" s="100"/>
      <c r="C168" s="102"/>
      <c r="D168" s="46" t="s">
        <v>8</v>
      </c>
      <c r="E168" s="46" t="s">
        <v>6</v>
      </c>
      <c r="F168" s="46" t="s">
        <v>9</v>
      </c>
      <c r="G168" s="104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179</v>
      </c>
      <c r="B171" s="14" t="s">
        <v>180</v>
      </c>
      <c r="C171" s="17" t="s">
        <v>61</v>
      </c>
      <c r="D171" s="26">
        <v>17.22</v>
      </c>
      <c r="E171" s="26">
        <v>11.4</v>
      </c>
      <c r="F171" s="26">
        <v>24.06</v>
      </c>
      <c r="G171" s="26">
        <v>265.12</v>
      </c>
      <c r="H171" s="26">
        <v>7.4999999999999997E-2</v>
      </c>
      <c r="I171" s="26">
        <v>0.45</v>
      </c>
      <c r="J171" s="26">
        <v>7.4999999999999997E-2</v>
      </c>
      <c r="K171" s="26">
        <v>0.51</v>
      </c>
      <c r="L171" s="26">
        <v>163.22999999999999</v>
      </c>
      <c r="M171" s="26">
        <v>219.19499999999999</v>
      </c>
      <c r="N171" s="26">
        <v>25.395</v>
      </c>
      <c r="O171" s="27">
        <v>0.70499999999999996</v>
      </c>
    </row>
    <row r="172" spans="1:15">
      <c r="A172" s="13" t="s">
        <v>164</v>
      </c>
      <c r="B172" s="14" t="s">
        <v>165</v>
      </c>
      <c r="C172" s="17" t="s">
        <v>42</v>
      </c>
      <c r="D172" s="26">
        <v>0.1</v>
      </c>
      <c r="E172" s="26">
        <v>0</v>
      </c>
      <c r="F172" s="26">
        <v>15.2</v>
      </c>
      <c r="G172" s="26">
        <v>61</v>
      </c>
      <c r="H172" s="26">
        <v>0</v>
      </c>
      <c r="I172" s="26">
        <v>2.8</v>
      </c>
      <c r="J172" s="26">
        <v>0</v>
      </c>
      <c r="K172" s="26">
        <v>0</v>
      </c>
      <c r="L172" s="26">
        <v>14.2</v>
      </c>
      <c r="M172" s="26">
        <v>4</v>
      </c>
      <c r="N172" s="26">
        <v>2</v>
      </c>
      <c r="O172" s="27">
        <v>0.4</v>
      </c>
    </row>
    <row r="173" spans="1:15">
      <c r="A173" s="13"/>
      <c r="B173" s="31" t="s">
        <v>50</v>
      </c>
      <c r="C173" s="17"/>
      <c r="D173" s="41">
        <f>SUM(D171:D172)</f>
        <v>17.32</v>
      </c>
      <c r="E173" s="41">
        <f t="shared" ref="E173:O173" si="13">SUM(E171:E172)</f>
        <v>11.4</v>
      </c>
      <c r="F173" s="41">
        <f t="shared" si="13"/>
        <v>39.26</v>
      </c>
      <c r="G173" s="41">
        <f t="shared" si="13"/>
        <v>326.12</v>
      </c>
      <c r="H173" s="41">
        <f t="shared" si="13"/>
        <v>7.4999999999999997E-2</v>
      </c>
      <c r="I173" s="41">
        <f t="shared" si="13"/>
        <v>3.25</v>
      </c>
      <c r="J173" s="41">
        <f t="shared" si="13"/>
        <v>7.4999999999999997E-2</v>
      </c>
      <c r="K173" s="41">
        <f t="shared" si="13"/>
        <v>0.51</v>
      </c>
      <c r="L173" s="41">
        <f t="shared" si="13"/>
        <v>177.42999999999998</v>
      </c>
      <c r="M173" s="41">
        <f t="shared" si="13"/>
        <v>223.19499999999999</v>
      </c>
      <c r="N173" s="41">
        <f t="shared" si="13"/>
        <v>27.395</v>
      </c>
      <c r="O173" s="41">
        <f t="shared" si="13"/>
        <v>1.105</v>
      </c>
    </row>
    <row r="174" spans="1:15">
      <c r="A174" s="13" t="s">
        <v>181</v>
      </c>
      <c r="B174" s="14" t="s">
        <v>182</v>
      </c>
      <c r="C174" s="17" t="s">
        <v>53</v>
      </c>
      <c r="D174" s="26">
        <v>1.86</v>
      </c>
      <c r="E174" s="26">
        <v>1.92</v>
      </c>
      <c r="F174" s="26">
        <v>3.9</v>
      </c>
      <c r="G174" s="26">
        <v>40.18</v>
      </c>
      <c r="H174" s="26">
        <v>6.6000000000000003E-2</v>
      </c>
      <c r="I174" s="26">
        <v>6</v>
      </c>
      <c r="J174" s="26">
        <v>0.03</v>
      </c>
      <c r="K174" s="26">
        <v>0.12</v>
      </c>
      <c r="L174" s="26">
        <v>12</v>
      </c>
      <c r="M174" s="26">
        <v>37.200000000000003</v>
      </c>
      <c r="N174" s="26">
        <v>12.6</v>
      </c>
      <c r="O174" s="27">
        <v>0.42</v>
      </c>
    </row>
    <row r="175" spans="1:15">
      <c r="A175" s="13" t="s">
        <v>183</v>
      </c>
      <c r="B175" s="14" t="s">
        <v>184</v>
      </c>
      <c r="C175" s="17" t="s">
        <v>42</v>
      </c>
      <c r="D175" s="26">
        <v>1.88</v>
      </c>
      <c r="E175" s="26">
        <v>4.38</v>
      </c>
      <c r="F175" s="26">
        <v>13.54</v>
      </c>
      <c r="G175" s="26">
        <v>101.32</v>
      </c>
      <c r="H175" s="26">
        <v>0.1</v>
      </c>
      <c r="I175" s="26">
        <v>13.4</v>
      </c>
      <c r="J175" s="26">
        <v>0</v>
      </c>
      <c r="K175" s="26">
        <v>0.18</v>
      </c>
      <c r="L175" s="26">
        <v>23.12</v>
      </c>
      <c r="M175" s="26">
        <v>46.98</v>
      </c>
      <c r="N175" s="26">
        <v>18.7</v>
      </c>
      <c r="O175" s="27">
        <v>0.8</v>
      </c>
    </row>
    <row r="176" spans="1:15">
      <c r="A176" s="13" t="s">
        <v>185</v>
      </c>
      <c r="B176" s="14" t="s">
        <v>186</v>
      </c>
      <c r="C176" s="17" t="s">
        <v>58</v>
      </c>
      <c r="D176" s="26">
        <v>7.69</v>
      </c>
      <c r="E176" s="26">
        <v>6.66</v>
      </c>
      <c r="F176" s="26">
        <v>16.25</v>
      </c>
      <c r="G176" s="26">
        <v>152.91999999999999</v>
      </c>
      <c r="H176" s="26">
        <v>4.8000000000000001E-2</v>
      </c>
      <c r="I176" s="26">
        <v>0.152</v>
      </c>
      <c r="J176" s="26">
        <v>1.6E-2</v>
      </c>
      <c r="K176" s="26">
        <v>3.2000000000000001E-2</v>
      </c>
      <c r="L176" s="26">
        <v>21.167999999999999</v>
      </c>
      <c r="M176" s="26">
        <v>9.2159999999999993</v>
      </c>
      <c r="N176" s="26">
        <v>0.72799999999999998</v>
      </c>
      <c r="O176" s="27">
        <v>0.44800000000000001</v>
      </c>
    </row>
    <row r="177" spans="1:15">
      <c r="A177" s="13" t="s">
        <v>135</v>
      </c>
      <c r="B177" s="14" t="s">
        <v>136</v>
      </c>
      <c r="C177" s="17" t="s">
        <v>61</v>
      </c>
      <c r="D177" s="26">
        <v>2.96</v>
      </c>
      <c r="E177" s="26">
        <v>6.27</v>
      </c>
      <c r="F177" s="26">
        <v>15.51</v>
      </c>
      <c r="G177" s="26">
        <v>131.79</v>
      </c>
      <c r="H177" s="26">
        <v>0.12</v>
      </c>
      <c r="I177" s="26">
        <v>28.02</v>
      </c>
      <c r="J177" s="26">
        <v>0</v>
      </c>
      <c r="K177" s="26">
        <v>0.12</v>
      </c>
      <c r="L177" s="26">
        <v>52.29</v>
      </c>
      <c r="M177" s="26">
        <v>51.06</v>
      </c>
      <c r="N177" s="26">
        <v>20.52</v>
      </c>
      <c r="O177" s="27">
        <v>1.02</v>
      </c>
    </row>
    <row r="178" spans="1:15">
      <c r="A178" s="13" t="s">
        <v>62</v>
      </c>
      <c r="B178" s="14" t="s">
        <v>63</v>
      </c>
      <c r="C178" s="17" t="s">
        <v>42</v>
      </c>
      <c r="D178" s="26">
        <v>0.5</v>
      </c>
      <c r="E178" s="26">
        <v>0</v>
      </c>
      <c r="F178" s="26">
        <v>27</v>
      </c>
      <c r="G178" s="26">
        <v>110</v>
      </c>
      <c r="H178" s="26">
        <v>0</v>
      </c>
      <c r="I178" s="26">
        <v>0.5</v>
      </c>
      <c r="J178" s="26">
        <v>0</v>
      </c>
      <c r="K178" s="26">
        <v>0</v>
      </c>
      <c r="L178" s="26">
        <v>28</v>
      </c>
      <c r="M178" s="26">
        <v>19</v>
      </c>
      <c r="N178" s="26">
        <v>7</v>
      </c>
      <c r="O178" s="27">
        <v>1.5</v>
      </c>
    </row>
    <row r="179" spans="1:15">
      <c r="A179" s="13" t="s">
        <v>43</v>
      </c>
      <c r="B179" s="14" t="s">
        <v>269</v>
      </c>
      <c r="C179" s="17">
        <v>60</v>
      </c>
      <c r="D179" s="26">
        <v>2.37</v>
      </c>
      <c r="E179" s="26">
        <v>0.3</v>
      </c>
      <c r="F179" s="26">
        <v>14.76</v>
      </c>
      <c r="G179" s="26">
        <v>70.5</v>
      </c>
      <c r="H179" s="26">
        <v>0.06</v>
      </c>
      <c r="I179" s="26">
        <v>0</v>
      </c>
      <c r="J179" s="26">
        <v>0</v>
      </c>
      <c r="K179" s="26">
        <v>0</v>
      </c>
      <c r="L179" s="26">
        <v>6.9</v>
      </c>
      <c r="M179" s="26">
        <v>0</v>
      </c>
      <c r="N179" s="26">
        <v>0</v>
      </c>
      <c r="O179" s="27">
        <v>0.56999999999999995</v>
      </c>
    </row>
    <row r="180" spans="1:15">
      <c r="A180" s="13"/>
      <c r="B180" s="31" t="s">
        <v>66</v>
      </c>
      <c r="C180" s="17"/>
      <c r="D180" s="41">
        <f t="shared" ref="D180:O180" si="14">SUM(D174:D179)</f>
        <v>17.260000000000002</v>
      </c>
      <c r="E180" s="41">
        <f t="shared" si="14"/>
        <v>19.53</v>
      </c>
      <c r="F180" s="41">
        <f t="shared" si="14"/>
        <v>90.96</v>
      </c>
      <c r="G180" s="41">
        <f t="shared" si="14"/>
        <v>606.70999999999992</v>
      </c>
      <c r="H180" s="41">
        <f t="shared" si="14"/>
        <v>0.39400000000000002</v>
      </c>
      <c r="I180" s="41">
        <f t="shared" si="14"/>
        <v>48.072000000000003</v>
      </c>
      <c r="J180" s="41">
        <f t="shared" si="14"/>
        <v>4.5999999999999999E-2</v>
      </c>
      <c r="K180" s="41">
        <f t="shared" si="14"/>
        <v>0.45199999999999996</v>
      </c>
      <c r="L180" s="41">
        <f t="shared" si="14"/>
        <v>143.47800000000001</v>
      </c>
      <c r="M180" s="41">
        <f t="shared" si="14"/>
        <v>163.45600000000002</v>
      </c>
      <c r="N180" s="41">
        <f t="shared" si="14"/>
        <v>59.548000000000002</v>
      </c>
      <c r="O180" s="41">
        <f t="shared" si="14"/>
        <v>4.758</v>
      </c>
    </row>
    <row r="181" spans="1:15">
      <c r="A181" s="13" t="s">
        <v>67</v>
      </c>
      <c r="B181" s="14" t="s">
        <v>68</v>
      </c>
      <c r="C181" s="17" t="s">
        <v>42</v>
      </c>
      <c r="D181" s="26">
        <v>1.4</v>
      </c>
      <c r="E181" s="26">
        <v>0</v>
      </c>
      <c r="F181" s="26">
        <v>29</v>
      </c>
      <c r="G181" s="26">
        <v>122</v>
      </c>
      <c r="H181" s="26">
        <v>0</v>
      </c>
      <c r="I181" s="26">
        <v>0</v>
      </c>
      <c r="J181" s="26">
        <v>0</v>
      </c>
      <c r="K181" s="26">
        <v>0</v>
      </c>
      <c r="L181" s="26">
        <v>1</v>
      </c>
      <c r="M181" s="26">
        <v>0</v>
      </c>
      <c r="N181" s="26">
        <v>0</v>
      </c>
      <c r="O181" s="27">
        <v>0.1</v>
      </c>
    </row>
    <row r="182" spans="1:15" ht="25.5">
      <c r="A182" s="13" t="s">
        <v>187</v>
      </c>
      <c r="B182" s="14" t="s">
        <v>188</v>
      </c>
      <c r="C182" s="17" t="s">
        <v>53</v>
      </c>
      <c r="D182" s="26">
        <v>3.55</v>
      </c>
      <c r="E182" s="26">
        <v>2.38</v>
      </c>
      <c r="F182" s="26">
        <v>21.46</v>
      </c>
      <c r="G182" s="26">
        <v>120.99</v>
      </c>
      <c r="H182" s="26">
        <v>5.3999999999999999E-2</v>
      </c>
      <c r="I182" s="26">
        <v>0</v>
      </c>
      <c r="J182" s="26">
        <v>6.0000000000000001E-3</v>
      </c>
      <c r="K182" s="26">
        <v>0.45</v>
      </c>
      <c r="L182" s="26">
        <v>7.77</v>
      </c>
      <c r="M182" s="26">
        <v>33.054000000000002</v>
      </c>
      <c r="N182" s="26">
        <v>5.4119999999999999</v>
      </c>
      <c r="O182" s="27">
        <v>0.44400000000000001</v>
      </c>
    </row>
    <row r="183" spans="1:15" ht="13.5" thickBot="1">
      <c r="A183" s="15"/>
      <c r="B183" s="16" t="s">
        <v>71</v>
      </c>
      <c r="C183" s="18"/>
      <c r="D183" s="28">
        <v>41.509999999999991</v>
      </c>
      <c r="E183" s="28">
        <v>33.67</v>
      </c>
      <c r="F183" s="28">
        <v>190.70000000000002</v>
      </c>
      <c r="G183" s="28">
        <v>1228.02</v>
      </c>
      <c r="H183" s="28">
        <v>0.57700000000000007</v>
      </c>
      <c r="I183" s="28">
        <v>51.322000000000003</v>
      </c>
      <c r="J183" s="28">
        <v>0.127</v>
      </c>
      <c r="K183" s="28">
        <v>1.8320000000000001</v>
      </c>
      <c r="L183" s="28">
        <v>340.17799999999994</v>
      </c>
      <c r="M183" s="28">
        <v>467.10500000000002</v>
      </c>
      <c r="N183" s="28">
        <v>106.455</v>
      </c>
      <c r="O183" s="29">
        <v>7.577</v>
      </c>
    </row>
    <row r="184" spans="1:15" ht="81" customHeight="1">
      <c r="A184" s="6"/>
      <c r="B184" s="1"/>
      <c r="C184" s="3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</row>
    <row r="185" spans="1:15">
      <c r="A185" s="45" t="s">
        <v>0</v>
      </c>
      <c r="B185" s="1" t="s">
        <v>170</v>
      </c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22</v>
      </c>
      <c r="B186" s="7" t="s">
        <v>23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93" t="s">
        <v>19</v>
      </c>
      <c r="B187" s="95" t="s">
        <v>21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ht="13.5" thickBot="1">
      <c r="A188" s="94"/>
      <c r="B188" s="96"/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>
      <c r="A189" s="97" t="s">
        <v>1</v>
      </c>
      <c r="B189" s="99" t="s">
        <v>2</v>
      </c>
      <c r="C189" s="101" t="s">
        <v>14</v>
      </c>
      <c r="D189" s="103" t="s">
        <v>7</v>
      </c>
      <c r="E189" s="103"/>
      <c r="F189" s="103"/>
      <c r="G189" s="103" t="s">
        <v>3</v>
      </c>
      <c r="H189" s="103" t="s">
        <v>4</v>
      </c>
      <c r="I189" s="103"/>
      <c r="J189" s="103"/>
      <c r="K189" s="103"/>
      <c r="L189" s="90" t="s">
        <v>5</v>
      </c>
      <c r="M189" s="91"/>
      <c r="N189" s="91"/>
      <c r="O189" s="92"/>
    </row>
    <row r="190" spans="1:15" ht="26.25" thickBot="1">
      <c r="A190" s="98"/>
      <c r="B190" s="100"/>
      <c r="C190" s="102"/>
      <c r="D190" s="46" t="s">
        <v>8</v>
      </c>
      <c r="E190" s="46" t="s">
        <v>6</v>
      </c>
      <c r="F190" s="46" t="s">
        <v>9</v>
      </c>
      <c r="G190" s="104"/>
      <c r="H190" s="46" t="s">
        <v>10</v>
      </c>
      <c r="I190" s="46" t="s">
        <v>11</v>
      </c>
      <c r="J190" s="46" t="s">
        <v>15</v>
      </c>
      <c r="K190" s="46" t="s">
        <v>16</v>
      </c>
      <c r="L190" s="46" t="s">
        <v>12</v>
      </c>
      <c r="M190" s="22" t="s">
        <v>17</v>
      </c>
      <c r="N190" s="22" t="s">
        <v>18</v>
      </c>
      <c r="O190" s="23" t="s">
        <v>13</v>
      </c>
    </row>
    <row r="191" spans="1:15">
      <c r="A191" s="10" t="s">
        <v>24</v>
      </c>
      <c r="B191" s="11" t="s">
        <v>25</v>
      </c>
      <c r="C191" s="12" t="s">
        <v>26</v>
      </c>
      <c r="D191" s="24" t="s">
        <v>27</v>
      </c>
      <c r="E191" s="24" t="s">
        <v>28</v>
      </c>
      <c r="F191" s="24" t="s">
        <v>29</v>
      </c>
      <c r="G191" s="24" t="s">
        <v>30</v>
      </c>
      <c r="H191" s="24" t="s">
        <v>31</v>
      </c>
      <c r="I191" s="24" t="s">
        <v>32</v>
      </c>
      <c r="J191" s="24" t="s">
        <v>33</v>
      </c>
      <c r="K191" s="24" t="s">
        <v>34</v>
      </c>
      <c r="L191" s="24" t="s">
        <v>35</v>
      </c>
      <c r="M191" s="24" t="s">
        <v>36</v>
      </c>
      <c r="N191" s="24" t="s">
        <v>37</v>
      </c>
      <c r="O191" s="25" t="s">
        <v>38</v>
      </c>
    </row>
    <row r="192" spans="1:15">
      <c r="A192" s="13"/>
      <c r="B192" s="31" t="s">
        <v>39</v>
      </c>
      <c r="C192" s="17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7"/>
    </row>
    <row r="193" spans="1:15">
      <c r="A193" s="13" t="s">
        <v>127</v>
      </c>
      <c r="B193" s="14" t="s">
        <v>128</v>
      </c>
      <c r="C193" s="17" t="s">
        <v>61</v>
      </c>
      <c r="D193" s="26">
        <v>8.33</v>
      </c>
      <c r="E193" s="26">
        <v>12</v>
      </c>
      <c r="F193" s="26">
        <v>37.76</v>
      </c>
      <c r="G193" s="26">
        <v>291.87</v>
      </c>
      <c r="H193" s="26">
        <v>0.09</v>
      </c>
      <c r="I193" s="26">
        <v>0.24</v>
      </c>
      <c r="J193" s="26">
        <v>0.03</v>
      </c>
      <c r="K193" s="26">
        <v>0.03</v>
      </c>
      <c r="L193" s="26">
        <v>123.54</v>
      </c>
      <c r="M193" s="26">
        <v>47.865000000000002</v>
      </c>
      <c r="N193" s="26">
        <v>8.0549999999999997</v>
      </c>
      <c r="O193" s="27">
        <v>1.29</v>
      </c>
    </row>
    <row r="194" spans="1:15">
      <c r="A194" s="13" t="s">
        <v>48</v>
      </c>
      <c r="B194" s="14" t="s">
        <v>49</v>
      </c>
      <c r="C194" s="17" t="s">
        <v>42</v>
      </c>
      <c r="D194" s="26">
        <v>0.1</v>
      </c>
      <c r="E194" s="26">
        <v>0</v>
      </c>
      <c r="F194" s="26">
        <v>15</v>
      </c>
      <c r="G194" s="26">
        <v>60</v>
      </c>
      <c r="H194" s="26">
        <v>0</v>
      </c>
      <c r="I194" s="26">
        <v>0</v>
      </c>
      <c r="J194" s="26">
        <v>0</v>
      </c>
      <c r="K194" s="26">
        <v>0</v>
      </c>
      <c r="L194" s="26">
        <v>11</v>
      </c>
      <c r="M194" s="26">
        <v>3</v>
      </c>
      <c r="N194" s="26">
        <v>1</v>
      </c>
      <c r="O194" s="27">
        <v>0.3</v>
      </c>
    </row>
    <row r="195" spans="1:15">
      <c r="A195" s="13"/>
      <c r="B195" s="31" t="s">
        <v>50</v>
      </c>
      <c r="C195" s="17"/>
      <c r="D195" s="41">
        <f>SUM(D193:D194)</f>
        <v>8.43</v>
      </c>
      <c r="E195" s="41">
        <f t="shared" ref="E195:O195" si="15">SUM(E193:E194)</f>
        <v>12</v>
      </c>
      <c r="F195" s="41">
        <f t="shared" si="15"/>
        <v>52.76</v>
      </c>
      <c r="G195" s="41">
        <f t="shared" si="15"/>
        <v>351.87</v>
      </c>
      <c r="H195" s="41">
        <f t="shared" si="15"/>
        <v>0.09</v>
      </c>
      <c r="I195" s="41">
        <f t="shared" si="15"/>
        <v>0.24</v>
      </c>
      <c r="J195" s="41">
        <f t="shared" si="15"/>
        <v>0.03</v>
      </c>
      <c r="K195" s="41">
        <f t="shared" si="15"/>
        <v>0.03</v>
      </c>
      <c r="L195" s="41">
        <f t="shared" si="15"/>
        <v>134.54000000000002</v>
      </c>
      <c r="M195" s="41">
        <f t="shared" si="15"/>
        <v>50.865000000000002</v>
      </c>
      <c r="N195" s="41">
        <f t="shared" si="15"/>
        <v>9.0549999999999997</v>
      </c>
      <c r="O195" s="41">
        <f t="shared" si="15"/>
        <v>1.59</v>
      </c>
    </row>
    <row r="196" spans="1:15">
      <c r="A196" s="13" t="s">
        <v>129</v>
      </c>
      <c r="B196" s="14" t="s">
        <v>130</v>
      </c>
      <c r="C196" s="17" t="s">
        <v>53</v>
      </c>
      <c r="D196" s="26">
        <v>0.7</v>
      </c>
      <c r="E196" s="26">
        <v>0.06</v>
      </c>
      <c r="F196" s="26">
        <v>3.4</v>
      </c>
      <c r="G196" s="26">
        <v>17</v>
      </c>
      <c r="H196" s="26">
        <v>0.03</v>
      </c>
      <c r="I196" s="26">
        <v>0.61199999999999999</v>
      </c>
      <c r="J196" s="26">
        <v>0</v>
      </c>
      <c r="K196" s="26">
        <v>0</v>
      </c>
      <c r="L196" s="26">
        <v>14.7</v>
      </c>
      <c r="M196" s="26">
        <v>0</v>
      </c>
      <c r="N196" s="26">
        <v>20.687999999999999</v>
      </c>
      <c r="O196" s="27">
        <v>0.378</v>
      </c>
    </row>
    <row r="197" spans="1:15" ht="25.5">
      <c r="A197" s="13" t="s">
        <v>190</v>
      </c>
      <c r="B197" s="14" t="s">
        <v>191</v>
      </c>
      <c r="C197" s="17" t="s">
        <v>42</v>
      </c>
      <c r="D197" s="26">
        <v>2.12</v>
      </c>
      <c r="E197" s="26">
        <v>4.4400000000000004</v>
      </c>
      <c r="F197" s="26">
        <v>7.38</v>
      </c>
      <c r="G197" s="26">
        <v>78.58</v>
      </c>
      <c r="H197" s="26">
        <v>0.06</v>
      </c>
      <c r="I197" s="26">
        <v>24.34</v>
      </c>
      <c r="J197" s="26">
        <v>0</v>
      </c>
      <c r="K197" s="26">
        <v>0.1</v>
      </c>
      <c r="L197" s="26">
        <v>38.24</v>
      </c>
      <c r="M197" s="26">
        <v>38.44</v>
      </c>
      <c r="N197" s="26">
        <v>16.920000000000002</v>
      </c>
      <c r="O197" s="27">
        <v>0.68</v>
      </c>
    </row>
    <row r="198" spans="1:15">
      <c r="A198" s="13" t="s">
        <v>192</v>
      </c>
      <c r="B198" s="14" t="s">
        <v>193</v>
      </c>
      <c r="C198" s="17" t="s">
        <v>58</v>
      </c>
      <c r="D198" s="26">
        <v>10.32</v>
      </c>
      <c r="E198" s="26">
        <v>3.98</v>
      </c>
      <c r="F198" s="26">
        <v>9.1</v>
      </c>
      <c r="G198" s="26">
        <v>111.13</v>
      </c>
      <c r="H198" s="26">
        <v>6.4000000000000001E-2</v>
      </c>
      <c r="I198" s="26">
        <v>0.76800000000000002</v>
      </c>
      <c r="J198" s="26">
        <v>2.4E-2</v>
      </c>
      <c r="K198" s="26">
        <v>7.1999999999999995E-2</v>
      </c>
      <c r="L198" s="26">
        <v>29.128</v>
      </c>
      <c r="M198" s="26">
        <v>60.591999999999999</v>
      </c>
      <c r="N198" s="26">
        <v>30.68</v>
      </c>
      <c r="O198" s="27">
        <v>0.82399999999999995</v>
      </c>
    </row>
    <row r="199" spans="1:15">
      <c r="A199" s="13" t="s">
        <v>194</v>
      </c>
      <c r="B199" s="14" t="s">
        <v>195</v>
      </c>
      <c r="C199" s="17" t="s">
        <v>61</v>
      </c>
      <c r="D199" s="26">
        <v>7.61</v>
      </c>
      <c r="E199" s="26">
        <v>3.42</v>
      </c>
      <c r="F199" s="26">
        <v>42.02</v>
      </c>
      <c r="G199" s="26">
        <v>218.52</v>
      </c>
      <c r="H199" s="26">
        <v>0.12</v>
      </c>
      <c r="I199" s="26">
        <v>0</v>
      </c>
      <c r="J199" s="26">
        <v>0</v>
      </c>
      <c r="K199" s="26">
        <v>3.57</v>
      </c>
      <c r="L199" s="26">
        <v>154.66499999999999</v>
      </c>
      <c r="M199" s="26">
        <v>148.5</v>
      </c>
      <c r="N199" s="26">
        <v>30.78</v>
      </c>
      <c r="O199" s="27">
        <v>1.2</v>
      </c>
    </row>
    <row r="200" spans="1:15">
      <c r="A200" s="13" t="s">
        <v>102</v>
      </c>
      <c r="B200" s="14" t="s">
        <v>103</v>
      </c>
      <c r="C200" s="17" t="s">
        <v>42</v>
      </c>
      <c r="D200" s="26">
        <v>0.7</v>
      </c>
      <c r="E200" s="26">
        <v>0.3</v>
      </c>
      <c r="F200" s="26">
        <v>22.8</v>
      </c>
      <c r="G200" s="26">
        <v>97</v>
      </c>
      <c r="H200" s="26">
        <v>0</v>
      </c>
      <c r="I200" s="26">
        <v>70</v>
      </c>
      <c r="J200" s="26">
        <v>0</v>
      </c>
      <c r="K200" s="26">
        <v>0</v>
      </c>
      <c r="L200" s="26">
        <v>12</v>
      </c>
      <c r="M200" s="26">
        <v>3</v>
      </c>
      <c r="N200" s="26">
        <v>3</v>
      </c>
      <c r="O200" s="27">
        <v>1.5</v>
      </c>
    </row>
    <row r="201" spans="1:15">
      <c r="A201" s="13" t="s">
        <v>43</v>
      </c>
      <c r="B201" s="14" t="s">
        <v>269</v>
      </c>
      <c r="C201" s="17">
        <v>60</v>
      </c>
      <c r="D201" s="26">
        <v>2.37</v>
      </c>
      <c r="E201" s="26">
        <v>0.3</v>
      </c>
      <c r="F201" s="26">
        <v>14.76</v>
      </c>
      <c r="G201" s="26">
        <v>70.5</v>
      </c>
      <c r="H201" s="26">
        <v>0.06</v>
      </c>
      <c r="I201" s="26">
        <v>0</v>
      </c>
      <c r="J201" s="26">
        <v>0</v>
      </c>
      <c r="K201" s="26">
        <v>0</v>
      </c>
      <c r="L201" s="26">
        <v>6.9</v>
      </c>
      <c r="M201" s="26">
        <v>0</v>
      </c>
      <c r="N201" s="26">
        <v>0</v>
      </c>
      <c r="O201" s="27">
        <v>0.56999999999999995</v>
      </c>
    </row>
    <row r="202" spans="1:15">
      <c r="A202" s="13"/>
      <c r="B202" s="31" t="s">
        <v>66</v>
      </c>
      <c r="C202" s="17"/>
      <c r="D202" s="41">
        <f t="shared" ref="D202:O202" si="16">SUM(D196:D201)</f>
        <v>23.82</v>
      </c>
      <c r="E202" s="41">
        <f t="shared" si="16"/>
        <v>12.500000000000002</v>
      </c>
      <c r="F202" s="41">
        <f t="shared" si="16"/>
        <v>99.460000000000008</v>
      </c>
      <c r="G202" s="41">
        <f t="shared" si="16"/>
        <v>592.73</v>
      </c>
      <c r="H202" s="41">
        <f t="shared" si="16"/>
        <v>0.33400000000000002</v>
      </c>
      <c r="I202" s="41">
        <f t="shared" si="16"/>
        <v>95.72</v>
      </c>
      <c r="J202" s="41">
        <f t="shared" si="16"/>
        <v>2.4E-2</v>
      </c>
      <c r="K202" s="41">
        <f t="shared" si="16"/>
        <v>3.742</v>
      </c>
      <c r="L202" s="41">
        <f t="shared" si="16"/>
        <v>255.63300000000001</v>
      </c>
      <c r="M202" s="41">
        <f t="shared" si="16"/>
        <v>250.53199999999998</v>
      </c>
      <c r="N202" s="41">
        <f t="shared" si="16"/>
        <v>102.06800000000001</v>
      </c>
      <c r="O202" s="41">
        <f t="shared" si="16"/>
        <v>5.1520000000000001</v>
      </c>
    </row>
    <row r="203" spans="1:15">
      <c r="A203" s="13" t="s">
        <v>121</v>
      </c>
      <c r="B203" s="14" t="s">
        <v>122</v>
      </c>
      <c r="C203" s="17" t="s">
        <v>42</v>
      </c>
      <c r="D203" s="26">
        <v>1.4</v>
      </c>
      <c r="E203" s="26">
        <v>0.2</v>
      </c>
      <c r="F203" s="26">
        <v>26.4</v>
      </c>
      <c r="G203" s="26">
        <v>120</v>
      </c>
      <c r="H203" s="26">
        <v>0.08</v>
      </c>
      <c r="I203" s="26">
        <v>80</v>
      </c>
      <c r="J203" s="26">
        <v>0.02</v>
      </c>
      <c r="K203" s="26">
        <v>0.4</v>
      </c>
      <c r="L203" s="26">
        <v>36</v>
      </c>
      <c r="M203" s="26">
        <v>26</v>
      </c>
      <c r="N203" s="26">
        <v>22</v>
      </c>
      <c r="O203" s="27">
        <v>0.6</v>
      </c>
    </row>
    <row r="204" spans="1:15">
      <c r="A204" s="13" t="s">
        <v>196</v>
      </c>
      <c r="B204" s="14" t="s">
        <v>197</v>
      </c>
      <c r="C204" s="17" t="s">
        <v>53</v>
      </c>
      <c r="D204" s="26">
        <v>5.0199999999999996</v>
      </c>
      <c r="E204" s="26">
        <v>8.86</v>
      </c>
      <c r="F204" s="26">
        <v>34.61</v>
      </c>
      <c r="G204" s="26">
        <v>236.85</v>
      </c>
      <c r="H204" s="26">
        <v>0.108</v>
      </c>
      <c r="I204" s="26">
        <v>0.192</v>
      </c>
      <c r="J204" s="26">
        <v>0</v>
      </c>
      <c r="K204" s="26">
        <v>0.70799999999999996</v>
      </c>
      <c r="L204" s="26">
        <v>30.492000000000001</v>
      </c>
      <c r="M204" s="26">
        <v>48.51</v>
      </c>
      <c r="N204" s="26">
        <v>17.334</v>
      </c>
      <c r="O204" s="27">
        <v>0.90600000000000003</v>
      </c>
    </row>
    <row r="205" spans="1:15" ht="13.5" thickBot="1">
      <c r="A205" s="15"/>
      <c r="B205" s="16" t="s">
        <v>71</v>
      </c>
      <c r="C205" s="18"/>
      <c r="D205" s="28">
        <v>40.649999999999991</v>
      </c>
      <c r="E205" s="28">
        <v>33.92</v>
      </c>
      <c r="F205" s="28">
        <v>223.25</v>
      </c>
      <c r="G205" s="28">
        <v>1353.6499999999999</v>
      </c>
      <c r="H205" s="28">
        <v>0.66599999999999993</v>
      </c>
      <c r="I205" s="28">
        <v>176.15200000000002</v>
      </c>
      <c r="J205" s="28">
        <v>7.3999999999999996E-2</v>
      </c>
      <c r="K205" s="28">
        <v>5.3000000000000007</v>
      </c>
      <c r="L205" s="28">
        <v>467.16500000000002</v>
      </c>
      <c r="M205" s="28">
        <v>423.30699999999996</v>
      </c>
      <c r="N205" s="28">
        <v>164.55699999999999</v>
      </c>
      <c r="O205" s="29">
        <v>9.418000000000001</v>
      </c>
    </row>
    <row r="206" spans="1:15">
      <c r="A206" s="6"/>
      <c r="B206" s="1"/>
      <c r="C206" s="3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</row>
    <row r="207" spans="1:15">
      <c r="A207" s="45" t="s">
        <v>0</v>
      </c>
      <c r="B207" s="1" t="s">
        <v>178</v>
      </c>
      <c r="C207" s="3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pans="1:15">
      <c r="A208" s="45" t="s">
        <v>22</v>
      </c>
      <c r="B208" s="7" t="s">
        <v>23</v>
      </c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93" t="s">
        <v>19</v>
      </c>
      <c r="B209" s="95" t="s">
        <v>21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ht="13.5" thickBot="1">
      <c r="A210" s="94"/>
      <c r="B210" s="96"/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97" t="s">
        <v>1</v>
      </c>
      <c r="B211" s="99" t="s">
        <v>2</v>
      </c>
      <c r="C211" s="101" t="s">
        <v>14</v>
      </c>
      <c r="D211" s="103" t="s">
        <v>7</v>
      </c>
      <c r="E211" s="103"/>
      <c r="F211" s="103"/>
      <c r="G211" s="103" t="s">
        <v>3</v>
      </c>
      <c r="H211" s="103" t="s">
        <v>4</v>
      </c>
      <c r="I211" s="103"/>
      <c r="J211" s="103"/>
      <c r="K211" s="103"/>
      <c r="L211" s="90" t="s">
        <v>5</v>
      </c>
      <c r="M211" s="91"/>
      <c r="N211" s="91"/>
      <c r="O211" s="92"/>
    </row>
    <row r="212" spans="1:15" ht="26.25" thickBot="1">
      <c r="A212" s="98"/>
      <c r="B212" s="100"/>
      <c r="C212" s="102"/>
      <c r="D212" s="46" t="s">
        <v>8</v>
      </c>
      <c r="E212" s="46" t="s">
        <v>6</v>
      </c>
      <c r="F212" s="46" t="s">
        <v>9</v>
      </c>
      <c r="G212" s="104"/>
      <c r="H212" s="46" t="s">
        <v>10</v>
      </c>
      <c r="I212" s="46" t="s">
        <v>11</v>
      </c>
      <c r="J212" s="46" t="s">
        <v>15</v>
      </c>
      <c r="K212" s="46" t="s">
        <v>16</v>
      </c>
      <c r="L212" s="46" t="s">
        <v>12</v>
      </c>
      <c r="M212" s="22" t="s">
        <v>17</v>
      </c>
      <c r="N212" s="22" t="s">
        <v>18</v>
      </c>
      <c r="O212" s="23" t="s">
        <v>13</v>
      </c>
    </row>
    <row r="213" spans="1:15">
      <c r="A213" s="10" t="s">
        <v>24</v>
      </c>
      <c r="B213" s="11" t="s">
        <v>25</v>
      </c>
      <c r="C213" s="12" t="s">
        <v>26</v>
      </c>
      <c r="D213" s="24" t="s">
        <v>27</v>
      </c>
      <c r="E213" s="24" t="s">
        <v>28</v>
      </c>
      <c r="F213" s="24" t="s">
        <v>29</v>
      </c>
      <c r="G213" s="24" t="s">
        <v>30</v>
      </c>
      <c r="H213" s="24" t="s">
        <v>31</v>
      </c>
      <c r="I213" s="24" t="s">
        <v>32</v>
      </c>
      <c r="J213" s="24" t="s">
        <v>33</v>
      </c>
      <c r="K213" s="24" t="s">
        <v>34</v>
      </c>
      <c r="L213" s="24" t="s">
        <v>35</v>
      </c>
      <c r="M213" s="24" t="s">
        <v>36</v>
      </c>
      <c r="N213" s="24" t="s">
        <v>37</v>
      </c>
      <c r="O213" s="25" t="s">
        <v>38</v>
      </c>
    </row>
    <row r="214" spans="1:15">
      <c r="A214" s="13"/>
      <c r="B214" s="31" t="s">
        <v>39</v>
      </c>
      <c r="C214" s="17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7"/>
    </row>
    <row r="215" spans="1:15">
      <c r="A215" s="13" t="s">
        <v>140</v>
      </c>
      <c r="B215" s="14" t="s">
        <v>141</v>
      </c>
      <c r="C215" s="17" t="s">
        <v>42</v>
      </c>
      <c r="D215" s="26">
        <v>7.16</v>
      </c>
      <c r="E215" s="26">
        <v>9.4</v>
      </c>
      <c r="F215" s="26">
        <v>28.8</v>
      </c>
      <c r="G215" s="26">
        <v>291.89999999999998</v>
      </c>
      <c r="H215" s="26">
        <v>0.16</v>
      </c>
      <c r="I215" s="26">
        <v>1.54</v>
      </c>
      <c r="J215" s="26">
        <v>0.06</v>
      </c>
      <c r="K215" s="26">
        <v>0.54</v>
      </c>
      <c r="L215" s="26">
        <v>156.80000000000001</v>
      </c>
      <c r="M215" s="26">
        <v>206</v>
      </c>
      <c r="N215" s="26">
        <v>55.6</v>
      </c>
      <c r="O215" s="27">
        <v>1.24</v>
      </c>
    </row>
    <row r="216" spans="1:15">
      <c r="A216" s="13" t="s">
        <v>43</v>
      </c>
      <c r="B216" s="14" t="s">
        <v>269</v>
      </c>
      <c r="C216" s="17">
        <v>60</v>
      </c>
      <c r="D216" s="26">
        <v>2.37</v>
      </c>
      <c r="E216" s="26">
        <v>0.3</v>
      </c>
      <c r="F216" s="26">
        <v>14.76</v>
      </c>
      <c r="G216" s="26">
        <v>70.5</v>
      </c>
      <c r="H216" s="26">
        <v>0.06</v>
      </c>
      <c r="I216" s="26">
        <v>0</v>
      </c>
      <c r="J216" s="26">
        <v>0</v>
      </c>
      <c r="K216" s="26">
        <v>0</v>
      </c>
      <c r="L216" s="26">
        <v>6.9</v>
      </c>
      <c r="M216" s="26">
        <v>0</v>
      </c>
      <c r="N216" s="26">
        <v>0</v>
      </c>
      <c r="O216" s="27">
        <v>0.56999999999999995</v>
      </c>
    </row>
    <row r="217" spans="1:15">
      <c r="A217" s="13" t="s">
        <v>142</v>
      </c>
      <c r="B217" s="14" t="s">
        <v>143</v>
      </c>
      <c r="C217" s="17" t="s">
        <v>42</v>
      </c>
      <c r="D217" s="26">
        <v>1.5</v>
      </c>
      <c r="E217" s="26">
        <v>1.3</v>
      </c>
      <c r="F217" s="26">
        <v>15.9</v>
      </c>
      <c r="G217" s="26">
        <v>81</v>
      </c>
      <c r="H217" s="26">
        <v>0.04</v>
      </c>
      <c r="I217" s="26">
        <v>1.3</v>
      </c>
      <c r="J217" s="26">
        <v>0</v>
      </c>
      <c r="K217" s="26">
        <v>0</v>
      </c>
      <c r="L217" s="26">
        <v>127</v>
      </c>
      <c r="M217" s="26">
        <v>127</v>
      </c>
      <c r="N217" s="26">
        <v>15</v>
      </c>
      <c r="O217" s="27">
        <v>0.4</v>
      </c>
    </row>
    <row r="218" spans="1:15">
      <c r="A218" s="13"/>
      <c r="B218" s="31" t="s">
        <v>50</v>
      </c>
      <c r="C218" s="17"/>
      <c r="D218" s="41">
        <f>SUM(D215:D217)</f>
        <v>11.030000000000001</v>
      </c>
      <c r="E218" s="41">
        <f t="shared" ref="E218:O218" si="17">SUM(E215:E217)</f>
        <v>11.000000000000002</v>
      </c>
      <c r="F218" s="41">
        <f t="shared" si="17"/>
        <v>59.46</v>
      </c>
      <c r="G218" s="41">
        <f t="shared" si="17"/>
        <v>443.4</v>
      </c>
      <c r="H218" s="41">
        <f t="shared" si="17"/>
        <v>0.26</v>
      </c>
      <c r="I218" s="41">
        <f t="shared" si="17"/>
        <v>2.84</v>
      </c>
      <c r="J218" s="41">
        <f t="shared" si="17"/>
        <v>0.06</v>
      </c>
      <c r="K218" s="41">
        <f t="shared" si="17"/>
        <v>0.54</v>
      </c>
      <c r="L218" s="41">
        <f t="shared" si="17"/>
        <v>290.70000000000005</v>
      </c>
      <c r="M218" s="41">
        <f t="shared" si="17"/>
        <v>333</v>
      </c>
      <c r="N218" s="41">
        <f t="shared" si="17"/>
        <v>70.599999999999994</v>
      </c>
      <c r="O218" s="41">
        <f t="shared" si="17"/>
        <v>2.21</v>
      </c>
    </row>
    <row r="219" spans="1:15">
      <c r="A219" s="13" t="s">
        <v>113</v>
      </c>
      <c r="B219" s="14" t="s">
        <v>114</v>
      </c>
      <c r="C219" s="17" t="s">
        <v>53</v>
      </c>
      <c r="D219" s="26">
        <v>0.8</v>
      </c>
      <c r="E219" s="26">
        <v>0.1</v>
      </c>
      <c r="F219" s="26">
        <v>4.3</v>
      </c>
      <c r="G219" s="26">
        <v>21</v>
      </c>
      <c r="H219" s="26">
        <v>1.2E-2</v>
      </c>
      <c r="I219" s="26">
        <v>1.218</v>
      </c>
      <c r="J219" s="26">
        <v>0</v>
      </c>
      <c r="K219" s="26">
        <v>0</v>
      </c>
      <c r="L219" s="26">
        <v>20.309999999999999</v>
      </c>
      <c r="M219" s="26">
        <v>0</v>
      </c>
      <c r="N219" s="26">
        <v>12.077999999999999</v>
      </c>
      <c r="O219" s="27">
        <v>0.76800000000000002</v>
      </c>
    </row>
    <row r="220" spans="1:15">
      <c r="A220" s="13" t="s">
        <v>144</v>
      </c>
      <c r="B220" s="14" t="s">
        <v>145</v>
      </c>
      <c r="C220" s="17" t="s">
        <v>42</v>
      </c>
      <c r="D220" s="26">
        <v>1.9</v>
      </c>
      <c r="E220" s="26">
        <v>2.12</v>
      </c>
      <c r="F220" s="26">
        <v>12.04</v>
      </c>
      <c r="G220" s="26">
        <v>75.5</v>
      </c>
      <c r="H220" s="26">
        <v>0.08</v>
      </c>
      <c r="I220" s="26">
        <v>9.24</v>
      </c>
      <c r="J220" s="26">
        <v>0</v>
      </c>
      <c r="K220" s="26">
        <v>0.06</v>
      </c>
      <c r="L220" s="26">
        <v>18.239999999999998</v>
      </c>
      <c r="M220" s="26">
        <v>31.36</v>
      </c>
      <c r="N220" s="26">
        <v>12.16</v>
      </c>
      <c r="O220" s="27">
        <v>0.62</v>
      </c>
    </row>
    <row r="221" spans="1:15">
      <c r="A221" s="13" t="s">
        <v>199</v>
      </c>
      <c r="B221" s="14" t="s">
        <v>200</v>
      </c>
      <c r="C221" s="17" t="s">
        <v>58</v>
      </c>
      <c r="D221" s="26">
        <v>13.84</v>
      </c>
      <c r="E221" s="26">
        <v>29.36</v>
      </c>
      <c r="F221" s="26">
        <v>9.44</v>
      </c>
      <c r="G221" s="26">
        <v>177.6</v>
      </c>
      <c r="H221" s="26">
        <v>0.2</v>
      </c>
      <c r="I221" s="26">
        <v>5.76</v>
      </c>
      <c r="J221" s="26">
        <v>5.52</v>
      </c>
      <c r="K221" s="26">
        <v>0.96</v>
      </c>
      <c r="L221" s="26">
        <v>17.600000000000001</v>
      </c>
      <c r="M221" s="26">
        <v>213.6</v>
      </c>
      <c r="N221" s="26">
        <v>16.8</v>
      </c>
      <c r="O221" s="27">
        <v>4.16</v>
      </c>
    </row>
    <row r="222" spans="1:15">
      <c r="A222" s="13" t="s">
        <v>201</v>
      </c>
      <c r="B222" s="14" t="s">
        <v>202</v>
      </c>
      <c r="C222" s="17" t="s">
        <v>61</v>
      </c>
      <c r="D222" s="26">
        <v>4.71</v>
      </c>
      <c r="E222" s="26">
        <v>3.32</v>
      </c>
      <c r="F222" s="26">
        <v>16.989999999999998</v>
      </c>
      <c r="G222" s="26">
        <v>182.81</v>
      </c>
      <c r="H222" s="26">
        <v>0.06</v>
      </c>
      <c r="I222" s="26">
        <v>0</v>
      </c>
      <c r="J222" s="26">
        <v>0</v>
      </c>
      <c r="K222" s="26">
        <v>0.55500000000000005</v>
      </c>
      <c r="L222" s="26">
        <v>25.68</v>
      </c>
      <c r="M222" s="26">
        <v>161.34</v>
      </c>
      <c r="N222" s="26">
        <v>21.18</v>
      </c>
      <c r="O222" s="27">
        <v>0.91500000000000004</v>
      </c>
    </row>
    <row r="223" spans="1:15">
      <c r="A223" s="13" t="s">
        <v>85</v>
      </c>
      <c r="B223" s="14" t="s">
        <v>86</v>
      </c>
      <c r="C223" s="17" t="s">
        <v>42</v>
      </c>
      <c r="D223" s="26">
        <v>0.3</v>
      </c>
      <c r="E223" s="26">
        <v>0.2</v>
      </c>
      <c r="F223" s="26">
        <v>20.2</v>
      </c>
      <c r="G223" s="26">
        <v>81</v>
      </c>
      <c r="H223" s="26">
        <v>0.04</v>
      </c>
      <c r="I223" s="26">
        <v>1.48</v>
      </c>
      <c r="J223" s="26">
        <v>0.22</v>
      </c>
      <c r="K223" s="26">
        <v>2.04</v>
      </c>
      <c r="L223" s="26">
        <v>68.739999999999995</v>
      </c>
      <c r="M223" s="26">
        <v>54.02</v>
      </c>
      <c r="N223" s="26">
        <v>40.86</v>
      </c>
      <c r="O223" s="27">
        <v>1.24</v>
      </c>
    </row>
    <row r="224" spans="1:15">
      <c r="A224" s="13" t="s">
        <v>43</v>
      </c>
      <c r="B224" s="14" t="s">
        <v>269</v>
      </c>
      <c r="C224" s="17">
        <v>60</v>
      </c>
      <c r="D224" s="26">
        <v>2.37</v>
      </c>
      <c r="E224" s="26">
        <v>0.3</v>
      </c>
      <c r="F224" s="26">
        <v>14.76</v>
      </c>
      <c r="G224" s="26">
        <v>70.5</v>
      </c>
      <c r="H224" s="26">
        <v>0.06</v>
      </c>
      <c r="I224" s="26">
        <v>0</v>
      </c>
      <c r="J224" s="26">
        <v>0</v>
      </c>
      <c r="K224" s="26">
        <v>0</v>
      </c>
      <c r="L224" s="26">
        <v>6.9</v>
      </c>
      <c r="M224" s="26">
        <v>0</v>
      </c>
      <c r="N224" s="26">
        <v>0</v>
      </c>
      <c r="O224" s="27">
        <v>0.56999999999999995</v>
      </c>
    </row>
    <row r="225" spans="1:15" ht="13.5" thickBot="1">
      <c r="A225" s="15"/>
      <c r="B225" s="16" t="s">
        <v>71</v>
      </c>
      <c r="C225" s="18"/>
      <c r="D225" s="28">
        <v>36.809999999999995</v>
      </c>
      <c r="E225" s="28">
        <v>27.33</v>
      </c>
      <c r="F225" s="28">
        <v>147.87</v>
      </c>
      <c r="G225" s="28">
        <v>1112.1100000000001</v>
      </c>
      <c r="H225" s="28">
        <v>0.7390000000000001</v>
      </c>
      <c r="I225" s="28">
        <v>20.538</v>
      </c>
      <c r="J225" s="28">
        <v>5.7999999999999989</v>
      </c>
      <c r="K225" s="28">
        <v>5.0850000000000009</v>
      </c>
      <c r="L225" s="28">
        <v>457.47</v>
      </c>
      <c r="M225" s="28">
        <v>860.22</v>
      </c>
      <c r="N225" s="28">
        <v>191.67799999999997</v>
      </c>
      <c r="O225" s="29">
        <v>11.443000000000001</v>
      </c>
    </row>
    <row r="226" spans="1:15" ht="13.5" thickBot="1">
      <c r="B226" s="9"/>
      <c r="C226" s="19"/>
      <c r="D226" s="43" t="e">
        <f>D219+D220+D221+D222+D223+D224+#REF!</f>
        <v>#REF!</v>
      </c>
      <c r="E226" s="43" t="e">
        <f>E219+E220+E221+E222+E223+E224+#REF!</f>
        <v>#REF!</v>
      </c>
      <c r="F226" s="43" t="e">
        <f>F219+F220+F221+F222+F223+F224+#REF!</f>
        <v>#REF!</v>
      </c>
      <c r="G226" s="43" t="e">
        <f>G219+G220+G221+G222+G223+G224+#REF!</f>
        <v>#REF!</v>
      </c>
      <c r="H226" s="43" t="e">
        <f>H219+H220+H221+H222+H223+H224+#REF!</f>
        <v>#REF!</v>
      </c>
      <c r="I226" s="43" t="e">
        <f>I219+I220+I221+I222+I223+I224+#REF!</f>
        <v>#REF!</v>
      </c>
      <c r="J226" s="43" t="e">
        <f>J219+J220+J221+J222+J223+J224+#REF!</f>
        <v>#REF!</v>
      </c>
      <c r="K226" s="43" t="e">
        <f>K219+K220+K221+K222+K223+K224+#REF!</f>
        <v>#REF!</v>
      </c>
      <c r="L226" s="43" t="e">
        <f>L219+L220+L221+L222+L223+L224+#REF!</f>
        <v>#REF!</v>
      </c>
      <c r="M226" s="43" t="e">
        <f>M219+M220+M221+M222+M223+M224+#REF!</f>
        <v>#REF!</v>
      </c>
      <c r="N226" s="43" t="e">
        <f>N219+N220+N221+N222+N223+N224+#REF!</f>
        <v>#REF!</v>
      </c>
      <c r="O226" s="43" t="e">
        <f>O219+O220+O221+O222+O223+O224+#REF!</f>
        <v>#REF!</v>
      </c>
    </row>
    <row r="227" spans="1:15" ht="39" thickBot="1">
      <c r="A227" s="4"/>
      <c r="B227" s="105" t="s">
        <v>215</v>
      </c>
      <c r="C227" s="106"/>
      <c r="D227" s="44" t="s">
        <v>203</v>
      </c>
      <c r="E227" s="33" t="s">
        <v>204</v>
      </c>
      <c r="F227" s="33" t="s">
        <v>205</v>
      </c>
      <c r="G227" s="33" t="s">
        <v>206</v>
      </c>
      <c r="H227" s="33" t="s">
        <v>207</v>
      </c>
      <c r="I227" s="33" t="s">
        <v>208</v>
      </c>
      <c r="J227" s="33" t="s">
        <v>209</v>
      </c>
      <c r="K227" s="33" t="s">
        <v>210</v>
      </c>
      <c r="L227" s="33" t="s">
        <v>211</v>
      </c>
      <c r="M227" s="33" t="s">
        <v>212</v>
      </c>
      <c r="N227" s="33" t="s">
        <v>213</v>
      </c>
      <c r="O227" s="34" t="s">
        <v>214</v>
      </c>
    </row>
    <row r="228" spans="1:15" ht="13.5" thickBot="1">
      <c r="A228" s="32"/>
      <c r="B228" s="107"/>
      <c r="C228" s="108"/>
      <c r="D228" s="37">
        <v>12.95</v>
      </c>
      <c r="E228" s="38">
        <v>13.24</v>
      </c>
      <c r="F228" s="38">
        <v>56.44</v>
      </c>
      <c r="G228" s="38">
        <v>400.16</v>
      </c>
      <c r="H228" s="38">
        <v>0.16</v>
      </c>
      <c r="I228" s="38">
        <v>3.23</v>
      </c>
      <c r="J228" s="38">
        <v>0.09</v>
      </c>
      <c r="K228" s="38">
        <v>0.62</v>
      </c>
      <c r="L228" s="38">
        <v>205.14</v>
      </c>
      <c r="M228" s="38">
        <v>199.03</v>
      </c>
      <c r="N228" s="38">
        <v>34.47</v>
      </c>
      <c r="O228" s="39">
        <v>1.85</v>
      </c>
    </row>
    <row r="229" spans="1:15" ht="13.5" thickBot="1">
      <c r="B229" s="86" t="s">
        <v>216</v>
      </c>
      <c r="C229" s="87"/>
      <c r="D229" s="40">
        <v>23.23</v>
      </c>
      <c r="E229" s="40">
        <v>20.45</v>
      </c>
      <c r="F229" s="40">
        <v>95.84</v>
      </c>
      <c r="G229" s="40">
        <v>664.59</v>
      </c>
      <c r="H229" s="40">
        <v>0.47</v>
      </c>
      <c r="I229" s="40">
        <v>45.39</v>
      </c>
      <c r="J229" s="40">
        <v>0.56999999999999995</v>
      </c>
      <c r="K229" s="40">
        <v>1.91</v>
      </c>
      <c r="L229" s="40">
        <v>146.54</v>
      </c>
      <c r="M229" s="40">
        <v>238.43</v>
      </c>
      <c r="N229" s="40">
        <v>90.67</v>
      </c>
      <c r="O229" s="40">
        <v>7.15</v>
      </c>
    </row>
    <row r="230" spans="1:15" ht="13.5" thickBot="1">
      <c r="B230" s="88" t="s">
        <v>217</v>
      </c>
      <c r="C230" s="89"/>
      <c r="D230" s="40">
        <v>42.61</v>
      </c>
      <c r="E230" s="35">
        <v>38.32</v>
      </c>
      <c r="F230" s="35">
        <v>195.53</v>
      </c>
      <c r="G230" s="35">
        <v>1334.2</v>
      </c>
      <c r="H230" s="35">
        <v>0.74</v>
      </c>
      <c r="I230" s="35">
        <v>76.09</v>
      </c>
      <c r="J230" s="35">
        <v>0.68</v>
      </c>
      <c r="K230" s="35">
        <v>3.44</v>
      </c>
      <c r="L230" s="35">
        <v>459.63</v>
      </c>
      <c r="M230" s="35">
        <v>495.29</v>
      </c>
      <c r="N230" s="35">
        <v>155.12</v>
      </c>
      <c r="O230" s="36">
        <v>10.24</v>
      </c>
    </row>
    <row r="231" spans="1:15">
      <c r="B231" s="9"/>
      <c r="C231" s="19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</row>
  </sheetData>
  <mergeCells count="95">
    <mergeCell ref="B227:C228"/>
    <mergeCell ref="B229:C229"/>
    <mergeCell ref="B230:C230"/>
    <mergeCell ref="A1:D3"/>
    <mergeCell ref="A5:O5"/>
    <mergeCell ref="L189:O189"/>
    <mergeCell ref="A209:A210"/>
    <mergeCell ref="B209:B210"/>
    <mergeCell ref="A211:A212"/>
    <mergeCell ref="B211:B212"/>
    <mergeCell ref="C211:C212"/>
    <mergeCell ref="D211:F211"/>
    <mergeCell ref="G211:G212"/>
    <mergeCell ref="H211:K211"/>
    <mergeCell ref="L211:O211"/>
    <mergeCell ref="H167:K167"/>
    <mergeCell ref="L167:O167"/>
    <mergeCell ref="A187:A188"/>
    <mergeCell ref="B187:B188"/>
    <mergeCell ref="A189:A190"/>
    <mergeCell ref="B189:B190"/>
    <mergeCell ref="C189:C190"/>
    <mergeCell ref="D189:F189"/>
    <mergeCell ref="G189:G190"/>
    <mergeCell ref="H189:K189"/>
    <mergeCell ref="G144:G145"/>
    <mergeCell ref="H144:K144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A144:A145"/>
    <mergeCell ref="B144:B145"/>
    <mergeCell ref="C144:C145"/>
    <mergeCell ref="D144:F144"/>
    <mergeCell ref="L121:O121"/>
    <mergeCell ref="A119:A120"/>
    <mergeCell ref="B119:B120"/>
    <mergeCell ref="A121:A122"/>
    <mergeCell ref="B121:B122"/>
    <mergeCell ref="C121:C122"/>
    <mergeCell ref="D121:F121"/>
    <mergeCell ref="G121:G122"/>
    <mergeCell ref="H121:K121"/>
    <mergeCell ref="A142:A143"/>
    <mergeCell ref="B142:B143"/>
    <mergeCell ref="A99:A100"/>
    <mergeCell ref="B99:B100"/>
    <mergeCell ref="A101:A102"/>
    <mergeCell ref="B101:B102"/>
    <mergeCell ref="C101:C102"/>
    <mergeCell ref="D101:F101"/>
    <mergeCell ref="G101:G102"/>
    <mergeCell ref="H101:K101"/>
    <mergeCell ref="L101:O101"/>
    <mergeCell ref="A79:A80"/>
    <mergeCell ref="B79:B80"/>
    <mergeCell ref="C79:C80"/>
    <mergeCell ref="D79:F79"/>
    <mergeCell ref="L34:O34"/>
    <mergeCell ref="A54:A55"/>
    <mergeCell ref="B54:B55"/>
    <mergeCell ref="A56:A57"/>
    <mergeCell ref="B56:B57"/>
    <mergeCell ref="C56:C57"/>
    <mergeCell ref="D56:F56"/>
    <mergeCell ref="G56:G57"/>
    <mergeCell ref="H56:K56"/>
    <mergeCell ref="L56:O56"/>
    <mergeCell ref="G79:G80"/>
    <mergeCell ref="H79:K79"/>
    <mergeCell ref="L79:O79"/>
    <mergeCell ref="A32:A33"/>
    <mergeCell ref="B32:B33"/>
    <mergeCell ref="A34:A35"/>
    <mergeCell ref="B34:B35"/>
    <mergeCell ref="C34:C35"/>
    <mergeCell ref="D34:F34"/>
    <mergeCell ref="G34:G35"/>
    <mergeCell ref="H34:K34"/>
    <mergeCell ref="A77:A78"/>
    <mergeCell ref="B77:B78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4803149606299213" right="0.74803149606299213" top="0.17" bottom="0.98425196850393704" header="0.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85"/>
  <sheetViews>
    <sheetView workbookViewId="0">
      <selection activeCell="B285" sqref="B285:B287"/>
    </sheetView>
  </sheetViews>
  <sheetFormatPr defaultRowHeight="12.75"/>
  <cols>
    <col min="2" max="2" width="43.285156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93" t="s">
        <v>19</v>
      </c>
      <c r="B4" s="95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thickBot="1">
      <c r="A5" s="94"/>
      <c r="B5" s="96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7" t="s">
        <v>1</v>
      </c>
      <c r="B6" s="99" t="s">
        <v>2</v>
      </c>
      <c r="C6" s="101" t="s">
        <v>14</v>
      </c>
      <c r="D6" s="103" t="s">
        <v>7</v>
      </c>
      <c r="E6" s="103"/>
      <c r="F6" s="103"/>
      <c r="G6" s="103" t="s">
        <v>3</v>
      </c>
      <c r="H6" s="103" t="s">
        <v>4</v>
      </c>
      <c r="I6" s="103"/>
      <c r="J6" s="103"/>
      <c r="K6" s="103"/>
      <c r="L6" s="90" t="s">
        <v>5</v>
      </c>
      <c r="M6" s="91"/>
      <c r="N6" s="91"/>
      <c r="O6" s="92"/>
    </row>
    <row r="7" spans="1:15" ht="26.25" thickBot="1">
      <c r="A7" s="98"/>
      <c r="B7" s="100"/>
      <c r="C7" s="102"/>
      <c r="D7" s="46" t="s">
        <v>8</v>
      </c>
      <c r="E7" s="46" t="s">
        <v>6</v>
      </c>
      <c r="F7" s="46" t="s">
        <v>9</v>
      </c>
      <c r="G7" s="104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5.5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5.5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5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93" t="s">
        <v>19</v>
      </c>
      <c r="B29" s="95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5" thickBot="1">
      <c r="A30" s="94"/>
      <c r="B30" s="96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7" t="s">
        <v>1</v>
      </c>
      <c r="B31" s="99" t="s">
        <v>2</v>
      </c>
      <c r="C31" s="101" t="s">
        <v>14</v>
      </c>
      <c r="D31" s="103" t="s">
        <v>7</v>
      </c>
      <c r="E31" s="103"/>
      <c r="F31" s="103"/>
      <c r="G31" s="103" t="s">
        <v>3</v>
      </c>
      <c r="H31" s="103" t="s">
        <v>4</v>
      </c>
      <c r="I31" s="103"/>
      <c r="J31" s="103"/>
      <c r="K31" s="103"/>
      <c r="L31" s="90" t="s">
        <v>5</v>
      </c>
      <c r="M31" s="91"/>
      <c r="N31" s="91"/>
      <c r="O31" s="92"/>
    </row>
    <row r="32" spans="1:15" ht="26.25" thickBot="1">
      <c r="A32" s="98"/>
      <c r="B32" s="100"/>
      <c r="C32" s="102"/>
      <c r="D32" s="46" t="s">
        <v>8</v>
      </c>
      <c r="E32" s="46" t="s">
        <v>6</v>
      </c>
      <c r="F32" s="46" t="s">
        <v>9</v>
      </c>
      <c r="G32" s="104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5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93" t="s">
        <v>19</v>
      </c>
      <c r="B53" s="95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5" thickBot="1">
      <c r="A54" s="94"/>
      <c r="B54" s="96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7" t="s">
        <v>1</v>
      </c>
      <c r="B55" s="99" t="s">
        <v>2</v>
      </c>
      <c r="C55" s="101" t="s">
        <v>14</v>
      </c>
      <c r="D55" s="103" t="s">
        <v>7</v>
      </c>
      <c r="E55" s="103"/>
      <c r="F55" s="103"/>
      <c r="G55" s="103" t="s">
        <v>3</v>
      </c>
      <c r="H55" s="103" t="s">
        <v>4</v>
      </c>
      <c r="I55" s="103"/>
      <c r="J55" s="103"/>
      <c r="K55" s="103"/>
      <c r="L55" s="90" t="s">
        <v>5</v>
      </c>
      <c r="M55" s="91"/>
      <c r="N55" s="91"/>
      <c r="O55" s="92"/>
    </row>
    <row r="56" spans="1:15" ht="26.25" thickBot="1">
      <c r="A56" s="98"/>
      <c r="B56" s="100"/>
      <c r="C56" s="102"/>
      <c r="D56" s="46" t="s">
        <v>8</v>
      </c>
      <c r="E56" s="46" t="s">
        <v>6</v>
      </c>
      <c r="F56" s="46" t="s">
        <v>9</v>
      </c>
      <c r="G56" s="104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5.5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5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93" t="s">
        <v>19</v>
      </c>
      <c r="B76" s="95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5" thickBot="1">
      <c r="A77" s="94"/>
      <c r="B77" s="96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7" t="s">
        <v>1</v>
      </c>
      <c r="B78" s="99" t="s">
        <v>2</v>
      </c>
      <c r="C78" s="101" t="s">
        <v>14</v>
      </c>
      <c r="D78" s="103" t="s">
        <v>7</v>
      </c>
      <c r="E78" s="103"/>
      <c r="F78" s="103"/>
      <c r="G78" s="103" t="s">
        <v>3</v>
      </c>
      <c r="H78" s="103" t="s">
        <v>4</v>
      </c>
      <c r="I78" s="103"/>
      <c r="J78" s="103"/>
      <c r="K78" s="103"/>
      <c r="L78" s="90" t="s">
        <v>5</v>
      </c>
      <c r="M78" s="91"/>
      <c r="N78" s="91"/>
      <c r="O78" s="92"/>
    </row>
    <row r="79" spans="1:15" ht="26.25" thickBot="1">
      <c r="A79" s="98"/>
      <c r="B79" s="100"/>
      <c r="C79" s="102"/>
      <c r="D79" s="46" t="s">
        <v>8</v>
      </c>
      <c r="E79" s="46" t="s">
        <v>6</v>
      </c>
      <c r="F79" s="46" t="s">
        <v>9</v>
      </c>
      <c r="G79" s="104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5.5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5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93" t="s">
        <v>19</v>
      </c>
      <c r="B100" s="95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5" thickBot="1">
      <c r="A101" s="94"/>
      <c r="B101" s="96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7" t="s">
        <v>1</v>
      </c>
      <c r="B102" s="99" t="s">
        <v>2</v>
      </c>
      <c r="C102" s="101" t="s">
        <v>14</v>
      </c>
      <c r="D102" s="103" t="s">
        <v>7</v>
      </c>
      <c r="E102" s="103"/>
      <c r="F102" s="103"/>
      <c r="G102" s="103" t="s">
        <v>3</v>
      </c>
      <c r="H102" s="103" t="s">
        <v>4</v>
      </c>
      <c r="I102" s="103"/>
      <c r="J102" s="103"/>
      <c r="K102" s="103"/>
      <c r="L102" s="90" t="s">
        <v>5</v>
      </c>
      <c r="M102" s="91"/>
      <c r="N102" s="91"/>
      <c r="O102" s="92"/>
    </row>
    <row r="103" spans="1:15" ht="26.25" thickBot="1">
      <c r="A103" s="98"/>
      <c r="B103" s="100"/>
      <c r="C103" s="102"/>
      <c r="D103" s="46" t="s">
        <v>8</v>
      </c>
      <c r="E103" s="46" t="s">
        <v>6</v>
      </c>
      <c r="F103" s="46" t="s">
        <v>9</v>
      </c>
      <c r="G103" s="104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 ht="25.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5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93" t="s">
        <v>19</v>
      </c>
      <c r="B123" s="95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5" thickBot="1">
      <c r="A124" s="94"/>
      <c r="B124" s="96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7" t="s">
        <v>1</v>
      </c>
      <c r="B125" s="99" t="s">
        <v>2</v>
      </c>
      <c r="C125" s="101" t="s">
        <v>14</v>
      </c>
      <c r="D125" s="103" t="s">
        <v>7</v>
      </c>
      <c r="E125" s="103"/>
      <c r="F125" s="103"/>
      <c r="G125" s="103" t="s">
        <v>3</v>
      </c>
      <c r="H125" s="103" t="s">
        <v>4</v>
      </c>
      <c r="I125" s="103"/>
      <c r="J125" s="103"/>
      <c r="K125" s="103"/>
      <c r="L125" s="90" t="s">
        <v>5</v>
      </c>
      <c r="M125" s="91"/>
      <c r="N125" s="91"/>
      <c r="O125" s="92"/>
    </row>
    <row r="126" spans="1:15" ht="26.25" thickBot="1">
      <c r="A126" s="98"/>
      <c r="B126" s="100"/>
      <c r="C126" s="102"/>
      <c r="D126" s="46" t="s">
        <v>8</v>
      </c>
      <c r="E126" s="46" t="s">
        <v>6</v>
      </c>
      <c r="F126" s="46" t="s">
        <v>9</v>
      </c>
      <c r="G126" s="104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5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3" t="s">
        <v>19</v>
      </c>
      <c r="B144" s="95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5" thickBot="1">
      <c r="A145" s="94"/>
      <c r="B145" s="96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7" t="s">
        <v>1</v>
      </c>
      <c r="B146" s="99" t="s">
        <v>2</v>
      </c>
      <c r="C146" s="101" t="s">
        <v>14</v>
      </c>
      <c r="D146" s="103" t="s">
        <v>7</v>
      </c>
      <c r="E146" s="103"/>
      <c r="F146" s="103"/>
      <c r="G146" s="103" t="s">
        <v>3</v>
      </c>
      <c r="H146" s="103" t="s">
        <v>4</v>
      </c>
      <c r="I146" s="103"/>
      <c r="J146" s="103"/>
      <c r="K146" s="103"/>
      <c r="L146" s="90" t="s">
        <v>5</v>
      </c>
      <c r="M146" s="91"/>
      <c r="N146" s="91"/>
      <c r="O146" s="92"/>
    </row>
    <row r="147" spans="1:15" ht="26.25" thickBot="1">
      <c r="A147" s="98"/>
      <c r="B147" s="100"/>
      <c r="C147" s="102"/>
      <c r="D147" s="46" t="s">
        <v>8</v>
      </c>
      <c r="E147" s="46" t="s">
        <v>6</v>
      </c>
      <c r="F147" s="46" t="s">
        <v>9</v>
      </c>
      <c r="G147" s="104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5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93" t="s">
        <v>19</v>
      </c>
      <c r="B168" s="95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5" thickBot="1">
      <c r="A169" s="94"/>
      <c r="B169" s="96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7" t="s">
        <v>1</v>
      </c>
      <c r="B170" s="99" t="s">
        <v>2</v>
      </c>
      <c r="C170" s="101" t="s">
        <v>14</v>
      </c>
      <c r="D170" s="103" t="s">
        <v>7</v>
      </c>
      <c r="E170" s="103"/>
      <c r="F170" s="103"/>
      <c r="G170" s="103" t="s">
        <v>3</v>
      </c>
      <c r="H170" s="103" t="s">
        <v>4</v>
      </c>
      <c r="I170" s="103"/>
      <c r="J170" s="103"/>
      <c r="K170" s="103"/>
      <c r="L170" s="90" t="s">
        <v>5</v>
      </c>
      <c r="M170" s="91"/>
      <c r="N170" s="91"/>
      <c r="O170" s="92"/>
    </row>
    <row r="171" spans="1:15" ht="26.25" thickBot="1">
      <c r="A171" s="98"/>
      <c r="B171" s="100"/>
      <c r="C171" s="102"/>
      <c r="D171" s="46" t="s">
        <v>8</v>
      </c>
      <c r="E171" s="46" t="s">
        <v>6</v>
      </c>
      <c r="F171" s="46" t="s">
        <v>9</v>
      </c>
      <c r="G171" s="104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5.5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5.5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5.5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5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93" t="s">
        <v>19</v>
      </c>
      <c r="B192" s="95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5" thickBot="1">
      <c r="A193" s="94"/>
      <c r="B193" s="96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7" t="s">
        <v>1</v>
      </c>
      <c r="B194" s="99" t="s">
        <v>2</v>
      </c>
      <c r="C194" s="101" t="s">
        <v>14</v>
      </c>
      <c r="D194" s="103" t="s">
        <v>7</v>
      </c>
      <c r="E194" s="103"/>
      <c r="F194" s="103"/>
      <c r="G194" s="103" t="s">
        <v>3</v>
      </c>
      <c r="H194" s="103" t="s">
        <v>4</v>
      </c>
      <c r="I194" s="103"/>
      <c r="J194" s="103"/>
      <c r="K194" s="103"/>
      <c r="L194" s="90" t="s">
        <v>5</v>
      </c>
      <c r="M194" s="91"/>
      <c r="N194" s="91"/>
      <c r="O194" s="92"/>
    </row>
    <row r="195" spans="1:15" ht="26.25" thickBot="1">
      <c r="A195" s="98"/>
      <c r="B195" s="100"/>
      <c r="C195" s="102"/>
      <c r="D195" s="46" t="s">
        <v>8</v>
      </c>
      <c r="E195" s="46" t="s">
        <v>6</v>
      </c>
      <c r="F195" s="46" t="s">
        <v>9</v>
      </c>
      <c r="G195" s="104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5.5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5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93" t="s">
        <v>19</v>
      </c>
      <c r="B216" s="95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5" thickBot="1">
      <c r="A217" s="94"/>
      <c r="B217" s="9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7" t="s">
        <v>1</v>
      </c>
      <c r="B218" s="99" t="s">
        <v>2</v>
      </c>
      <c r="C218" s="101" t="s">
        <v>14</v>
      </c>
      <c r="D218" s="103" t="s">
        <v>7</v>
      </c>
      <c r="E218" s="103"/>
      <c r="F218" s="103"/>
      <c r="G218" s="103" t="s">
        <v>3</v>
      </c>
      <c r="H218" s="103" t="s">
        <v>4</v>
      </c>
      <c r="I218" s="103"/>
      <c r="J218" s="103"/>
      <c r="K218" s="103"/>
      <c r="L218" s="90" t="s">
        <v>5</v>
      </c>
      <c r="M218" s="91"/>
      <c r="N218" s="91"/>
      <c r="O218" s="92"/>
    </row>
    <row r="219" spans="1:15" ht="26.25" thickBot="1">
      <c r="A219" s="98"/>
      <c r="B219" s="100"/>
      <c r="C219" s="102"/>
      <c r="D219" s="46" t="s">
        <v>8</v>
      </c>
      <c r="E219" s="46" t="s">
        <v>6</v>
      </c>
      <c r="F219" s="46" t="s">
        <v>9</v>
      </c>
      <c r="G219" s="104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5.5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5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93" t="s">
        <v>19</v>
      </c>
      <c r="B239" s="95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5" thickBot="1">
      <c r="A240" s="94"/>
      <c r="B240" s="96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7" t="s">
        <v>1</v>
      </c>
      <c r="B241" s="99" t="s">
        <v>2</v>
      </c>
      <c r="C241" s="101" t="s">
        <v>14</v>
      </c>
      <c r="D241" s="103" t="s">
        <v>7</v>
      </c>
      <c r="E241" s="103"/>
      <c r="F241" s="103"/>
      <c r="G241" s="103" t="s">
        <v>3</v>
      </c>
      <c r="H241" s="103" t="s">
        <v>4</v>
      </c>
      <c r="I241" s="103"/>
      <c r="J241" s="103"/>
      <c r="K241" s="103"/>
      <c r="L241" s="90" t="s">
        <v>5</v>
      </c>
      <c r="M241" s="91"/>
      <c r="N241" s="91"/>
      <c r="O241" s="92"/>
    </row>
    <row r="242" spans="1:15" ht="26.25" thickBot="1">
      <c r="A242" s="98"/>
      <c r="B242" s="100"/>
      <c r="C242" s="102"/>
      <c r="D242" s="46" t="s">
        <v>8</v>
      </c>
      <c r="E242" s="46" t="s">
        <v>6</v>
      </c>
      <c r="F242" s="46" t="s">
        <v>9</v>
      </c>
      <c r="G242" s="104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5.5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5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93" t="s">
        <v>19</v>
      </c>
      <c r="B262" s="95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5" thickBot="1">
      <c r="A263" s="94"/>
      <c r="B263" s="96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7" t="s">
        <v>1</v>
      </c>
      <c r="B264" s="99" t="s">
        <v>2</v>
      </c>
      <c r="C264" s="101" t="s">
        <v>14</v>
      </c>
      <c r="D264" s="103" t="s">
        <v>7</v>
      </c>
      <c r="E264" s="103"/>
      <c r="F264" s="103"/>
      <c r="G264" s="103" t="s">
        <v>3</v>
      </c>
      <c r="H264" s="103" t="s">
        <v>4</v>
      </c>
      <c r="I264" s="103"/>
      <c r="J264" s="103"/>
      <c r="K264" s="103"/>
      <c r="L264" s="90" t="s">
        <v>5</v>
      </c>
      <c r="M264" s="91"/>
      <c r="N264" s="91"/>
      <c r="O264" s="92"/>
    </row>
    <row r="265" spans="1:15" ht="26.25" thickBot="1">
      <c r="A265" s="98"/>
      <c r="B265" s="100"/>
      <c r="C265" s="102"/>
      <c r="D265" s="46" t="s">
        <v>8</v>
      </c>
      <c r="E265" s="46" t="s">
        <v>6</v>
      </c>
      <c r="F265" s="46" t="s">
        <v>9</v>
      </c>
      <c r="G265" s="104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5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5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39" thickBot="1">
      <c r="A281" s="4"/>
      <c r="B281" s="105" t="s">
        <v>215</v>
      </c>
      <c r="C281" s="106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5" thickBot="1">
      <c r="A282" s="32"/>
      <c r="B282" s="107"/>
      <c r="C282" s="108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5" thickBot="1">
      <c r="B283" s="86" t="s">
        <v>216</v>
      </c>
      <c r="C283" s="87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5" thickBot="1">
      <c r="B284" s="88" t="s">
        <v>217</v>
      </c>
      <c r="C284" s="89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Admin1</cp:lastModifiedBy>
  <cp:lastPrinted>2023-09-07T05:15:51Z</cp:lastPrinted>
  <dcterms:created xsi:type="dcterms:W3CDTF">2010-09-29T09:10:17Z</dcterms:created>
  <dcterms:modified xsi:type="dcterms:W3CDTF">2023-09-07T05:17:17Z</dcterms:modified>
</cp:coreProperties>
</file>